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vetlana.iazykova\Documents\dc191si\2016-first\For posting\"/>
    </mc:Choice>
  </mc:AlternateContent>
  <bookViews>
    <workbookView xWindow="0" yWindow="0" windowWidth="24000" windowHeight="8535" firstSheet="1" activeTab="5"/>
  </bookViews>
  <sheets>
    <sheet name="Inclusive Growth" sheetId="1" r:id="rId1"/>
    <sheet name="Healthy Nation" sheetId="2" r:id="rId2"/>
    <sheet name="Dem. Governance, HR &amp; GE" sheetId="3" r:id="rId3"/>
    <sheet name="Resilience" sheetId="4" r:id="rId4"/>
    <sheet name="Operating as One" sheetId="5" r:id="rId5"/>
    <sheet name="Communicating as One"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2" l="1"/>
  <c r="G33" i="2"/>
  <c r="F33" i="2"/>
  <c r="E33" i="2"/>
</calcChain>
</file>

<file path=xl/sharedStrings.xml><?xml version="1.0" encoding="utf-8"?>
<sst xmlns="http://schemas.openxmlformats.org/spreadsheetml/2006/main" count="2414" uniqueCount="1748">
  <si>
    <t>Outcome Indicator:</t>
  </si>
  <si>
    <t xml:space="preserve">MoV: </t>
  </si>
  <si>
    <t>Baseline:</t>
  </si>
  <si>
    <t xml:space="preserve">Target 2021: </t>
  </si>
  <si>
    <t xml:space="preserve"># UN supported registered enterprises which comply with labour laws in selected sectors
</t>
  </si>
  <si>
    <t>Annual Labour Administration and Inspection Reports</t>
  </si>
  <si>
    <t xml:space="preserve">3,095
</t>
  </si>
  <si>
    <t>&gt;15000</t>
  </si>
  <si>
    <t># of decent jobs facilitated with direct and indirect UN support during UNDAP II</t>
  </si>
  <si>
    <t xml:space="preserve">Consolidated reports from MOLE and Tanzania Employment Services Agency          </t>
  </si>
  <si>
    <t xml:space="preserve">0
</t>
  </si>
  <si>
    <t xml:space="preserve">&gt;50,000 in total: &gt;5,000 (30% women) in the public sector and &gt;33,000 (50% women) in self-employment in Mainland Tanzania and 2,000 (30% women) in public sector and 10,000 (50% women) in self-employment in Zanzibar
</t>
  </si>
  <si>
    <t xml:space="preserve"># of women and men who report an increase in their income levels as a result of UN supported initiatives during UNDAP II 
</t>
  </si>
  <si>
    <t>Programme Reports</t>
  </si>
  <si>
    <t xml:space="preserve">&gt; 1 million rural women (includes 100,000 in Zanzibar) and 500,000 young people in urban areas
</t>
  </si>
  <si>
    <t xml:space="preserve"># of UN supported business start-ups or enterprises enabled to expand under UNDAP II that are still operating 24 months later </t>
  </si>
  <si>
    <t>Business Registration Bodies and Authority (Local and National Levels); Progress Reports; Special audit/assessment/evaluation reports; the UN Joint Program on Youth Employment and other ILO TC projects beneficiary database</t>
  </si>
  <si>
    <r>
      <t xml:space="preserve">&gt;5,000 benefitting 100,000 individuals includes: minimum 30,000 women in rural and 30,000 women in urban areas between 18 and 50 years; minimum 20,000 young men in rural and 20,000 in urban areas between 18 -35 years 
</t>
    </r>
    <r>
      <rPr>
        <sz val="10"/>
        <color rgb="FFFF0000"/>
        <rFont val="Calibri"/>
        <family val="2"/>
      </rPr>
      <t/>
    </r>
  </si>
  <si>
    <r>
      <t xml:space="preserve">Thematic Area: </t>
    </r>
    <r>
      <rPr>
        <sz val="10"/>
        <color theme="0"/>
        <rFont val="Calibri"/>
        <family val="2"/>
        <scheme val="minor"/>
      </rPr>
      <t>Inclusive Growth</t>
    </r>
  </si>
  <si>
    <r>
      <t xml:space="preserve">Outcome Group: </t>
    </r>
    <r>
      <rPr>
        <sz val="10"/>
        <color theme="0"/>
        <rFont val="Calibri"/>
        <family val="2"/>
        <scheme val="minor"/>
      </rPr>
      <t>Economic Growth and Employment</t>
    </r>
  </si>
  <si>
    <r>
      <t xml:space="preserve">SDGs: 
</t>
    </r>
    <r>
      <rPr>
        <sz val="10"/>
        <color theme="1"/>
        <rFont val="Calibri"/>
        <family val="2"/>
        <scheme val="minor"/>
      </rPr>
      <t>Goal 1. End poverty in all its forms everywhere 
Goal 2. End hunger, achieve food security and improved nutrition, and promote sustainable agriculture 
Goal 3. Ensure healthy lives and promote well-being for all at all ages 
Goal 4. Ensure inclusive and equitable quality education and promote life-long learning opportunities for all 
Goal 5. Achieve gender equality and empower all women and girls 
Goal 8. Promote Sustained, Inclusive and Sustainable Economic Growth, Full and Productive Employment and Decent Work for All 
Goal 9. Build resilient infrastructure, promote inclusive and sustainable industrialization and foster innovation 
Goal 10. Reduce inequality within and among countries 
Goal 12. Ensure sustainable consumption and production patterns 
Goal 16. Promote peaceful and inclusive societies for sustainable development, provide access to justice for all and build effective, accountable and inclusive institutions at all levels 
Goal 17. Strengthen the means of implementation and revitalize the global partnership for sustainable development</t>
    </r>
    <r>
      <rPr>
        <b/>
        <sz val="10"/>
        <color theme="1"/>
        <rFont val="Calibri"/>
        <family val="2"/>
        <scheme val="minor"/>
      </rPr>
      <t xml:space="preserve">
</t>
    </r>
  </si>
  <si>
    <r>
      <t>The Tanzania Development Vision 2025:</t>
    </r>
    <r>
      <rPr>
        <sz val="10"/>
        <color theme="1"/>
        <rFont val="Calibri"/>
        <family val="2"/>
        <scheme val="minor"/>
      </rPr>
      <t xml:space="preserve"> ‘Absence of abject poverty…a strong and competitive economy…a diversified and semi-industrialized economy with a substantial industrial sector comparable to typical middle-income countries…an active and competitive player in the regional and world markets with the capacity to articulate and promote national interests and to adjust quickly to regional and global market shifts…universal primary education, the eradication of illiteracy and the attainment of a level of tertiary education and training that is commensurate with a critical mass of high quality human resources required to effectively respond and master the development challenges at all levels…’</t>
    </r>
  </si>
  <si>
    <r>
      <t xml:space="preserve">Zanzibar Vision 2020: </t>
    </r>
    <r>
      <rPr>
        <sz val="10"/>
        <color theme="1"/>
        <rFont val="Calibri"/>
        <family val="2"/>
        <scheme val="minor"/>
      </rPr>
      <t>‘Enhance social and macro-economic management, promote diversification and transformation of the economy to a competitive one…promote sustainable tourism, fishing and industrial sector, strengthen trade sector, promote human resources development, encourage information and information technology, encourage environmental protection…to set broad goals that guide educational development for promoting academics and intellectual excellency by nurturing sound cognitive development as well as providing education that promotes self-reliance of the recipients…develop social security systems to guarantee access to basic social services, safety in the work places, life and properties…’</t>
    </r>
  </si>
  <si>
    <r>
      <t>Outcome:</t>
    </r>
    <r>
      <rPr>
        <sz val="10"/>
        <color theme="1"/>
        <rFont val="Calibri"/>
        <family val="2"/>
        <scheme val="minor"/>
      </rPr>
      <t xml:space="preserve"> The economy is increasingly transformed for greater pro-poor inclusiveness, competitiveness and improved opportunities for decent and productive employment</t>
    </r>
  </si>
  <si>
    <r>
      <t xml:space="preserve">Funded: </t>
    </r>
    <r>
      <rPr>
        <sz val="10"/>
        <color theme="1"/>
        <rFont val="Calibri"/>
        <family val="2"/>
        <scheme val="minor"/>
      </rPr>
      <t>USD 51,416,359</t>
    </r>
  </si>
  <si>
    <t xml:space="preserve">Status of Economic Sector related policies and programmes, including mainstreaming of gender equality, women's empowerment and youth concerns 
</t>
  </si>
  <si>
    <t xml:space="preserve">National Employment Policy (NEP); Trade Policy; Entrepreneurship Policy; National Employment Creation Programme (NECP); Zanzibar Youth Employment Action Plan (ZYEAP); Tourism Policy; Culture Policy; Agriculture Sector Development Plan
</t>
  </si>
  <si>
    <t xml:space="preserve">National Employment Policy (NEP) 2008; Trade Policy [date]; Entrepreneurship Policy [date]; National Employment Creation Programme (NECP) [date]; Zanzibar Youth Employment Action Plan (ZYEAP, 2014); Tourism Policy [date]; Culture Policy [date]; Agriculture Sector Development Plan 2014; Gender and Youth are referred to in most of the selected policies but effective targeting strategies addressing the two groups' specific needs are not fully articulated and plans to guide implementation do not exist
</t>
  </si>
  <si>
    <t xml:space="preserve">Revised NEP finalized with full mainstreaming of gender and youth concerns and submitted for approval; Remaining policies reviewed and reformulation initiated, including the mainstreaming of gender and youth concerns; implementation of NECP and ZYEAP take into account gender concerns </t>
  </si>
  <si>
    <t>(Re)formulation of Policies and Plans finalised and approved, including the mainstreaming of gender and youth concerns; Monitoring system established to track implementation of commitments; Mid term review of national youth employment programme and Zanzibar youth employment action conducted</t>
  </si>
  <si>
    <t>Continued support for implementation of commitments; Development of good practice models demonstrating application at sub-national level</t>
  </si>
  <si>
    <t>Review of implementation</t>
  </si>
  <si>
    <t>Evaluation of the National Employment Policy conducted; Good practice models finalised</t>
  </si>
  <si>
    <t xml:space="preserve">Status of trade mainstreaming in selected sector strategies and plans 
</t>
  </si>
  <si>
    <t>MIT/zMITM reports, Updated Diagnostic Trade Integration Study (DTIS); Aid for Trade Project Documents; Sector Strategies and Plans; Tanzania Trade Integration Strategy (TTIS) 2003; Trade Sector Development Programme (TSDP)</t>
  </si>
  <si>
    <t xml:space="preserve">Tanzania Trade Integration Strategy (TTIS) developed in 2008; DTIS 2004 </t>
  </si>
  <si>
    <t>DTIS updated</t>
  </si>
  <si>
    <t>Two Enhanced Integrated Framework (EIF) Tier II projects developed</t>
  </si>
  <si>
    <t>N/A</t>
  </si>
  <si>
    <r>
      <t xml:space="preserve">Output: </t>
    </r>
    <r>
      <rPr>
        <sz val="10"/>
        <color theme="1"/>
        <rFont val="Calibri"/>
        <family val="2"/>
        <scheme val="minor"/>
      </rPr>
      <t xml:space="preserve">Evidence-based policies, strategies, programmes and regulatory frameworks formulated, reviewed and operationalized for pro-poor inclusiveness, competitiveness plus decent and productive employment </t>
    </r>
  </si>
  <si>
    <r>
      <t xml:space="preserve">Assumptions: </t>
    </r>
    <r>
      <rPr>
        <sz val="10"/>
        <rFont val="Calibri"/>
        <family val="2"/>
        <scheme val="minor"/>
      </rPr>
      <t>Change in Government leadership following 2015 Elections does not result in postponement or change in policy direction
Minimal Staff turnover to enable institutional capacity strengthening measures to take root, in data generation, analysis and use 
Robust sex and age disaggregated data is used to inform effective targeting of the most poor and vulnerable</t>
    </r>
  </si>
  <si>
    <t>Mainland: 82%</t>
  </si>
  <si>
    <t>Zanzibar:   18%</t>
  </si>
  <si>
    <t>Budget: USD 31,391,500</t>
  </si>
  <si>
    <r>
      <t xml:space="preserve">Status of Annual Surveys of Industrial Production (ASIP) and Integrated Labour Force Survey (ILFS) reports
</t>
    </r>
    <r>
      <rPr>
        <sz val="10"/>
        <color rgb="FFFF0000"/>
        <rFont val="Calibri"/>
        <family val="2"/>
      </rPr>
      <t xml:space="preserve">
</t>
    </r>
    <r>
      <rPr>
        <sz val="10"/>
        <rFont val="Calibri"/>
        <family val="2"/>
      </rPr>
      <t xml:space="preserve">
</t>
    </r>
  </si>
  <si>
    <t>Status of SDG mainstreaming in Economic Sector Development Plans</t>
  </si>
  <si>
    <t>ASIP and related analytical reports; ILFS Surveys</t>
  </si>
  <si>
    <t>SDGs; Economic Sector Development Plans</t>
  </si>
  <si>
    <r>
      <t xml:space="preserve">Un-funded: </t>
    </r>
    <r>
      <rPr>
        <sz val="10"/>
        <color theme="1"/>
        <rFont val="Calibri"/>
        <family val="2"/>
        <scheme val="minor"/>
      </rPr>
      <t>USD 72,143,101</t>
    </r>
  </si>
  <si>
    <t>ASIP produced irregularly with no analytical report; ILFS 2014</t>
  </si>
  <si>
    <t>ASIP produced according to International Standards with analytical report</t>
  </si>
  <si>
    <r>
      <t xml:space="preserve">ASIP improved with some data disaggregated by sex and age 
</t>
    </r>
    <r>
      <rPr>
        <sz val="10"/>
        <color indexed="10"/>
        <rFont val="Calibri"/>
        <family val="2"/>
      </rPr>
      <t/>
    </r>
  </si>
  <si>
    <t xml:space="preserve">ASIP and analytical report produced with remaining data disaggregated by sex and age
</t>
  </si>
  <si>
    <t xml:space="preserve">Minimal support provided to NBS/MIT/POPC to produce ASIP and reports with quality; ILFS 2020 conducted with sex cocerns mainstreamed
</t>
  </si>
  <si>
    <t xml:space="preserve">NBS/MIT/POPC need no support to produce ASIP and reports with quality; ILFS 2020 finalised including sex and age dissaggregated data, printed and disseminated
</t>
  </si>
  <si>
    <t>No mainstreaming undertaken</t>
  </si>
  <si>
    <t>Agree review process, including identification of key areas, support required and timetable across the sectors of Employment, Tourism, Agriculture, Trade and Industry</t>
  </si>
  <si>
    <t>Review and revision of sectoral plans related to Employment, Tourism, Agriculture, Trade and Industry</t>
  </si>
  <si>
    <t>Development of additional tools for application/integration in LGA plans</t>
  </si>
  <si>
    <t>Monitoring of implementation at LGA level</t>
  </si>
  <si>
    <t xml:space="preserve">Output Indicator: </t>
  </si>
  <si>
    <t>MoV:</t>
  </si>
  <si>
    <t>Target 2017:</t>
  </si>
  <si>
    <t>Target 2018:</t>
  </si>
  <si>
    <t>Target 2019:</t>
  </si>
  <si>
    <t>Target 2020:</t>
  </si>
  <si>
    <t>Target 2021:</t>
  </si>
  <si>
    <r>
      <t xml:space="preserve">Budget: </t>
    </r>
    <r>
      <rPr>
        <sz val="10"/>
        <color theme="1"/>
        <rFont val="Calibri"/>
        <family val="2"/>
        <scheme val="minor"/>
      </rPr>
      <t>USD 35,948,460</t>
    </r>
  </si>
  <si>
    <r>
      <t xml:space="preserve">Mainland: </t>
    </r>
    <r>
      <rPr>
        <sz val="10"/>
        <color theme="1"/>
        <rFont val="Calibri"/>
        <family val="2"/>
        <scheme val="minor"/>
      </rPr>
      <t>80%</t>
    </r>
  </si>
  <si>
    <r>
      <t>Zanzibar: 20</t>
    </r>
    <r>
      <rPr>
        <sz val="10"/>
        <color theme="1"/>
        <rFont val="Calibri"/>
        <family val="2"/>
        <scheme val="minor"/>
      </rPr>
      <t>%</t>
    </r>
  </si>
  <si>
    <r>
      <t xml:space="preserve">Output: </t>
    </r>
    <r>
      <rPr>
        <sz val="10"/>
        <color theme="1"/>
        <rFont val="Calibri"/>
        <family val="2"/>
        <scheme val="minor"/>
      </rPr>
      <t xml:space="preserve">Key institutions, including business regulatory bodies, trade/investment institutions and BDS, enabled to improve performance with increased outreach, simplified regulation and efficient administration </t>
    </r>
  </si>
  <si>
    <r>
      <t xml:space="preserve">Assumptions: </t>
    </r>
    <r>
      <rPr>
        <sz val="10"/>
        <rFont val="Calibri"/>
        <family val="2"/>
        <scheme val="minor"/>
      </rPr>
      <t>Registration and regulatory requirements remain constant or are eased in line with international standards 
Conducive regional and global markets, with competitive pricing of key commodities</t>
    </r>
  </si>
  <si>
    <t># of institutions delivering skills development programmes to address market demands</t>
  </si>
  <si>
    <t>Programme reports; MOU; Reports of TISI s provided with advisory services for product and market development; Reports of Border &amp; Customs Management officials provided with advisory services on international best practices</t>
  </si>
  <si>
    <t xml:space="preserve">4 institutions </t>
  </si>
  <si>
    <t># of working youth with upgraded and certified skills in UN-Supported districts</t>
  </si>
  <si>
    <t xml:space="preserve">Programme Reports; Vocational Authority Reports; Labour Surveys
</t>
  </si>
  <si>
    <t xml:space="preserve">3,000 
</t>
  </si>
  <si>
    <t xml:space="preserve">5,000 
</t>
  </si>
  <si>
    <t xml:space="preserve">7,000 
</t>
  </si>
  <si>
    <t xml:space="preserve">10,000 
</t>
  </si>
  <si>
    <t xml:space="preserve">Operational status of Public Private Dialogue Mechanisms (PPDM) in Tourism, Culture, Trade and Industry, Agriculture, Employment and Labour
</t>
  </si>
  <si>
    <t>TNBC, SAGCOT, ESRF Reports, Evaluation surveys</t>
  </si>
  <si>
    <t>None existent</t>
  </si>
  <si>
    <t xml:space="preserve">Tourism, Trade and Industry and Horticulture PPDMs meets minimum of once p.a. with clear recommendations produced; Labour and Social Economic Council (LESCO) PPDM meets minimum of twice p.a. with clear recommendations produced; Culture PPDM and National Apprenticeship Board formalised
</t>
  </si>
  <si>
    <t>Tourism, Trade and Industry, Horticulture and Culture PPDMs meets minimum of once p.a. with clear recommendations produced; Labour and Social Economic Council (LESCO) PPDM and National Apprenticeship Board meets minimum of twice p.a. with clear recommendations produced</t>
  </si>
  <si>
    <t xml:space="preserve"># of UN supported manufacturing companies accessing the services of industrial support (R&amp;D) organizations 
</t>
  </si>
  <si>
    <t>Monitoring Survey; ASIP</t>
  </si>
  <si>
    <t>5 (to be confirmed)</t>
  </si>
  <si>
    <t xml:space="preserve"># of accreditations obtained by UN supported institutions which enable them to provide internationally acceptable certification
</t>
  </si>
  <si>
    <t>Reports on mapped services of access to standardisation, accreditation, metrology and conformity assessment operations; Training Institutions Accreditation Reports</t>
  </si>
  <si>
    <r>
      <rPr>
        <sz val="10"/>
        <rFont val="Calibri"/>
        <family val="2"/>
      </rPr>
      <t>2</t>
    </r>
    <r>
      <rPr>
        <sz val="10"/>
        <color rgb="FFFF0000"/>
        <rFont val="Calibri"/>
        <family val="2"/>
      </rPr>
      <t xml:space="preserve">
</t>
    </r>
  </si>
  <si>
    <r>
      <rPr>
        <sz val="10"/>
        <rFont val="Calibri"/>
        <family val="2"/>
      </rPr>
      <t>4; Assessment of 3 institutions undertaken</t>
    </r>
    <r>
      <rPr>
        <sz val="10"/>
        <color rgb="FFFF0000"/>
        <rFont val="Calibri"/>
        <family val="2"/>
      </rPr>
      <t xml:space="preserve">
</t>
    </r>
  </si>
  <si>
    <r>
      <rPr>
        <sz val="10"/>
        <rFont val="Calibri"/>
        <family val="2"/>
      </rPr>
      <t xml:space="preserve">2; Capacity building of 3 assessed institutions </t>
    </r>
    <r>
      <rPr>
        <sz val="10"/>
        <color rgb="FFFF0000"/>
        <rFont val="Calibri"/>
        <family val="2"/>
      </rPr>
      <t xml:space="preserve">
</t>
    </r>
  </si>
  <si>
    <t xml:space="preserve">7
</t>
  </si>
  <si>
    <r>
      <rPr>
        <sz val="10"/>
        <rFont val="Calibri"/>
        <family val="2"/>
      </rPr>
      <t>2; Monitoring of products of 3 assessed institutions</t>
    </r>
    <r>
      <rPr>
        <sz val="10"/>
        <color rgb="FFFF0000"/>
        <rFont val="Calibri"/>
        <family val="2"/>
      </rPr>
      <t xml:space="preserve">
</t>
    </r>
  </si>
  <si>
    <r>
      <rPr>
        <sz val="10"/>
        <rFont val="Calibri"/>
        <family val="2"/>
      </rPr>
      <t>4; Monitoring of the products of the 3 assessed institutions</t>
    </r>
    <r>
      <rPr>
        <sz val="10"/>
        <color rgb="FFFF0000"/>
        <rFont val="Calibri"/>
        <family val="2"/>
      </rPr>
      <t xml:space="preserve">
</t>
    </r>
  </si>
  <si>
    <t># of additional business regulations (licenses and permits) made fully transparent and accessible online</t>
  </si>
  <si>
    <t xml:space="preserve">Tanzania eRegulations system data, www.data.eregulations.org </t>
  </si>
  <si>
    <t>49 procedures (2015)</t>
  </si>
  <si>
    <t>60 procedures</t>
  </si>
  <si>
    <t>70 procedures</t>
  </si>
  <si>
    <t>80 procedures</t>
  </si>
  <si>
    <t>90 procedures</t>
  </si>
  <si>
    <t>100 procedures</t>
  </si>
  <si>
    <t>% of men, women and youth who perceive the effectiveness of relevant service providers (including service providers of BDS and for women and youth entrepreneurs at the borders) as satisfactory or very good</t>
  </si>
  <si>
    <t xml:space="preserve">Annual Perception Surveys; Partner Reports 
</t>
  </si>
  <si>
    <t>No data collected</t>
  </si>
  <si>
    <t>&gt;50% of men, women and youth</t>
  </si>
  <si>
    <t>&gt;55% of men, women and youth</t>
  </si>
  <si>
    <t>&gt;60% of men, women and youth</t>
  </si>
  <si>
    <t>&gt;70% of men, women and youth</t>
  </si>
  <si>
    <t>&gt;80% of men, women and youth</t>
  </si>
  <si>
    <t># of UN supported LGAs and private enterprises accessing financial services tailored to the investment needs of SMEs, women and youth targeted projects</t>
  </si>
  <si>
    <t>One UN reports, LFI Programme reports ; LGAs/Councils' reports , Evaluation reports, Human Development Reports.</t>
  </si>
  <si>
    <t># of UN supported financial institutions that provide services tailored to the needs of women and youth owned SMEs</t>
  </si>
  <si>
    <t>Participating Financial Institutions Records; Progress Reports; M&amp;E surveys</t>
  </si>
  <si>
    <t xml:space="preserve"># of UN supported local financial insitutions that provide micro-credit that integrates Poverty-Environment and Gender nexus considerations
</t>
  </si>
  <si>
    <t>Progress Reports</t>
  </si>
  <si>
    <t>0; Guidelines developed</t>
  </si>
  <si>
    <t xml:space="preserve">0; Guidelines finalized and operationalized </t>
  </si>
  <si>
    <t>&gt;10</t>
  </si>
  <si>
    <t>&gt;20</t>
  </si>
  <si>
    <t># of LGAs with budgets and integrated plans to address the Poverty-Environment and Gender nexus</t>
  </si>
  <si>
    <t>LGA budgets and plans</t>
  </si>
  <si>
    <t>0; LGA plans and budgets reviewed</t>
  </si>
  <si>
    <t>&gt;6</t>
  </si>
  <si>
    <t>Output Indicator:</t>
  </si>
  <si>
    <r>
      <t xml:space="preserve">Output: </t>
    </r>
    <r>
      <rPr>
        <sz val="10"/>
        <color theme="1"/>
        <rFont val="Calibri"/>
        <family val="2"/>
        <scheme val="minor"/>
      </rPr>
      <t xml:space="preserve">Enterprises enhanced to improve working conditions and create new jobs, in formal and informal sectors, especially for youth and women  </t>
    </r>
  </si>
  <si>
    <r>
      <t xml:space="preserve">Assumptions: </t>
    </r>
    <r>
      <rPr>
        <sz val="10"/>
        <rFont val="Calibri"/>
        <family val="2"/>
        <scheme val="minor"/>
      </rPr>
      <t>Private sector commitment to decent work agenda
Macroeconomic stability maintained</t>
    </r>
  </si>
  <si>
    <t xml:space="preserve">Target 2018: </t>
  </si>
  <si>
    <t xml:space="preserve">Target 2019: </t>
  </si>
  <si>
    <t xml:space="preserve">Target 2020: </t>
  </si>
  <si>
    <t>Job Quality Survey;  Decent Work Profile for Tanzania</t>
  </si>
  <si>
    <t>37.7% of those surveyed in 2009</t>
  </si>
  <si>
    <t>No survey undertaken</t>
  </si>
  <si>
    <t xml:space="preserve">50% of those surveyed (in mainland and in Zanzibar) </t>
  </si>
  <si>
    <t>70% of those surveyed (in mainland and in Zanzibar)</t>
  </si>
  <si>
    <t>% increase in labour inspections of selected sectors (define sectors)</t>
  </si>
  <si>
    <t xml:space="preserve">Annual Labour Administration and Inspection Report </t>
  </si>
  <si>
    <t xml:space="preserve">Commerce Industry and Trade 25%; Hotel and Domestic Services 24%; Education 5.1%; Health 4.2%; Transport and Communication 19%; Private Security Services 4%; Agriculture 2.3%; Construction 4.8%; Mining 1%; Marine and Fishing 0.4%; Other Economic Activities 4.4% </t>
  </si>
  <si>
    <t xml:space="preserve">Commerce Industry and Trade 40%; Hotel and Domestic Services 40%; Education 15%; Health 15%; Transport and Communication 40%; Private Security Services 15%; Agriculture 10%; Construction 15%; Mining 10%; Marine and Fishing 10%; Other Economic Activities 15% </t>
  </si>
  <si>
    <t xml:space="preserve">Commerce Industry and Trade 60%; Hotel and Domestic Services 60%; Education 40%; Health 40%; Transport and Communication 60%; Private Security Services 40%; Agriculture 25%;Construction 40%; Mining 25%; Marine and Fishing 25%; Other Economic Activities 40% </t>
  </si>
  <si>
    <t xml:space="preserve">Commerce Industry and Trade 70%; Hotel and Domestic Services 70%; Education 60%; Health 60%; Transport and Communication 70%; Private Security Services 60%; Agriculture 50%;Construction 60%; Mining 50%; Marine and Fishing 50%;  Other Economic Activities 60% </t>
  </si>
  <si>
    <t xml:space="preserve">Commerce Industry and Trade 80%; Hotel and Domestic Services 80%; Education 70%; Health 70%; Transport and Communication 80%; Private Security Services 70%;  Agriculture 70%;Construction 70%;  Mining 70%; Marine and Fishing 70%; Other Economic Activities 70% </t>
  </si>
  <si>
    <t xml:space="preserve">Commerce Industry and Trade 90%; Hotel and Domestic Services 90%; Education 85%; Health 85%;          Transport and Communication 90%; Private Security Services 85%; Agriculture 80%;Construction 85%; Mining 85%; Marine and Fishing 85%; Other Economic Activities 85% </t>
  </si>
  <si>
    <t>Status of policies and regulations to improve labour law compliance</t>
  </si>
  <si>
    <t xml:space="preserve">Labour laws in place but regulations to enforce them are lacking
</t>
  </si>
  <si>
    <t xml:space="preserve">3 pieces of regulations are drafted
</t>
  </si>
  <si>
    <r>
      <t>Draft regulations are discussed and validated by stakeholders</t>
    </r>
    <r>
      <rPr>
        <sz val="10"/>
        <rFont val="Calibri"/>
        <family val="2"/>
      </rPr>
      <t xml:space="preserve">
</t>
    </r>
  </si>
  <si>
    <t xml:space="preserve">Draft regulations approved by LESCO and recommendations for gazetting sent to the Minister </t>
  </si>
  <si>
    <t>The Minister gazettes the approved regulations</t>
  </si>
  <si>
    <t xml:space="preserve">Gazetted regulations are enforced for improved labour law compliance
</t>
  </si>
  <si>
    <t>MOLE/MSPOLPS/Labour Commission reports, ATE/ZANEMA reports, ZATUC/TUCTA reports</t>
  </si>
  <si>
    <t>ILO/UNDAP Activity Reports 2013/14, 2014/15</t>
  </si>
  <si>
    <t>500 workers, 50 employers</t>
  </si>
  <si>
    <t>800 workers, 80 employers</t>
  </si>
  <si>
    <t>1,000 workers, 100 employers</t>
  </si>
  <si>
    <t>1,500 workers, 150 employers</t>
  </si>
  <si>
    <t>2,000 workers, 200 employers</t>
  </si>
  <si>
    <t># of male and female workers and employers with increased capacity to understand and adhere to labour laws</t>
  </si>
  <si>
    <t xml:space="preserve">Budget: USD 6,406,500 </t>
  </si>
  <si>
    <t>Mainland: 69%</t>
  </si>
  <si>
    <t>Zanzibar:   31%</t>
  </si>
  <si>
    <t xml:space="preserve">% increase in male and female workers reporting improved working conditions following UN interventions
</t>
  </si>
  <si>
    <r>
      <t>Outcome:</t>
    </r>
    <r>
      <rPr>
        <sz val="10"/>
        <color theme="1"/>
        <rFont val="Calibri"/>
        <family val="2"/>
        <scheme val="minor"/>
      </rPr>
      <t xml:space="preserve"> Enhanced equitable and inclusive access to quality basic education and lifelong learning </t>
    </r>
  </si>
  <si>
    <t>Outcome Group: Education</t>
  </si>
  <si>
    <r>
      <t xml:space="preserve">Funded: </t>
    </r>
    <r>
      <rPr>
        <sz val="10"/>
        <color theme="1"/>
        <rFont val="Calibri"/>
        <family val="2"/>
        <scheme val="minor"/>
      </rPr>
      <t>USD 17,880,000</t>
    </r>
  </si>
  <si>
    <r>
      <t xml:space="preserve">Un-funded: </t>
    </r>
    <r>
      <rPr>
        <sz val="10"/>
        <color theme="1"/>
        <rFont val="Calibri"/>
        <family val="2"/>
        <scheme val="minor"/>
      </rPr>
      <t>USD 17,420,000</t>
    </r>
  </si>
  <si>
    <t>% pre-primary net enrolment rate (Mainland and Zanzibar)</t>
  </si>
  <si>
    <t>% of standard 2 learners achieving the national benchmark on reading with comprehension (Mainland)</t>
  </si>
  <si>
    <r>
      <t xml:space="preserve">% gross completion rate for girls and boys secondary education (O-level) (Mainland)
</t>
    </r>
    <r>
      <rPr>
        <sz val="11"/>
        <color rgb="FFFF0000"/>
        <rFont val="Calibri"/>
        <family val="2"/>
      </rPr>
      <t/>
    </r>
  </si>
  <si>
    <t xml:space="preserve">Drop out rate in primary education (Zanzibar)
</t>
  </si>
  <si>
    <t>% of national budget allocated to education (Mainland)</t>
  </si>
  <si>
    <t>% of adult enrolled and retained in alternative innovative learning modalities in UN-supported districts (Mainland)</t>
  </si>
  <si>
    <t>BEST, National budget speeches, Annual statistical abstract</t>
  </si>
  <si>
    <t>National 3Rs Assessment</t>
  </si>
  <si>
    <t>Census, Out of School Study</t>
  </si>
  <si>
    <t xml:space="preserve">BEST </t>
  </si>
  <si>
    <t>Annual statistical abstract</t>
  </si>
  <si>
    <t>BEST and national budget speeches</t>
  </si>
  <si>
    <t>BEST 
Asssessment/
Evaluation Reports</t>
  </si>
  <si>
    <t>Mainland: Total: 35.5%; M: 35.3%; F 35.7%
ZNZ: TT: 30.7% ; M: 30.6%;  F: 30.8%</t>
  </si>
  <si>
    <t xml:space="preserve">M:46.5% F:38.5% T: 42.4%
</t>
  </si>
  <si>
    <t xml:space="preserve">Mainland 17.4% (2012/2013)
</t>
  </si>
  <si>
    <t xml:space="preserve">Mainland: Total: 40.5%; M: 40.3%; F 40.7%
ZNZ: Total: 35.7% ; M: 35.6%;  F: 35.8%
</t>
  </si>
  <si>
    <t>Mainland: 
Primary M: 716,890 F: 716,890
Secondary: M: 649,370 ; F: 649,370
ZNZ: 
Primary M: 2,500 F: 2,500
Secondary M: 1,500; F: 1,500</t>
  </si>
  <si>
    <t xml:space="preserve">M: 51.5%; F: 48.5%; T: 50%
</t>
  </si>
  <si>
    <t xml:space="preserve">Mainland 20%
</t>
  </si>
  <si>
    <t>8% (2013)</t>
  </si>
  <si>
    <t xml:space="preserve"># of children of primary school age out of school (Mainland and Zanzibar)
</t>
  </si>
  <si>
    <r>
      <rPr>
        <b/>
        <sz val="10"/>
        <rFont val="Calibri"/>
        <family val="2"/>
        <scheme val="minor"/>
      </rPr>
      <t xml:space="preserve">Mainland: 
</t>
    </r>
    <r>
      <rPr>
        <sz val="10"/>
        <rFont val="Calibri"/>
        <family val="2"/>
        <scheme val="minor"/>
      </rPr>
      <t xml:space="preserve">Primary M: 1,028,020 F: 905,760
Secondary: M: 728,130 ; F: 770,610
</t>
    </r>
    <r>
      <rPr>
        <b/>
        <sz val="10"/>
        <rFont val="Calibri"/>
        <family val="2"/>
        <scheme val="minor"/>
      </rPr>
      <t>ZNZ:</t>
    </r>
    <r>
      <rPr>
        <sz val="10"/>
        <rFont val="Calibri"/>
        <family val="2"/>
        <scheme val="minor"/>
      </rPr>
      <t xml:space="preserve"> 
Primary M: 19,300 F: 15,530
Secondary M: 12,070; F: 11,540</t>
    </r>
  </si>
  <si>
    <r>
      <t>Output:</t>
    </r>
    <r>
      <rPr>
        <sz val="10"/>
        <color theme="1"/>
        <rFont val="Calibri"/>
        <family val="2"/>
        <scheme val="minor"/>
      </rPr>
      <t xml:space="preserve"> Relevant MDAs and select LGAs and communities have enhanced capacities to deliver quality and relevant formal and non formal  basic and  post-basic education </t>
    </r>
  </si>
  <si>
    <r>
      <t xml:space="preserve">Assumptions: </t>
    </r>
    <r>
      <rPr>
        <sz val="10"/>
        <rFont val="Calibri"/>
        <family val="2"/>
        <scheme val="minor"/>
      </rPr>
      <t xml:space="preserve">Strong relationship between education and national economic transformation priorities are acknowledged and maintain political support under Five Year Development Plan II (2016-2021)
Policies are sufficiently responsive to changing needs of rapidly expanding population (urban and rural)
Buy-in of local leaders and community members 
</t>
    </r>
  </si>
  <si>
    <t xml:space="preserve"># of satellite/tutu pre-primary centres in UN-supported regions 
</t>
  </si>
  <si>
    <t>BEST and activity reports</t>
  </si>
  <si>
    <t>Mainland: No data
ZNZ: 260</t>
  </si>
  <si>
    <t>Mainland: 100
ZNZ: 280</t>
  </si>
  <si>
    <t>Mainland: 200
ZNZ: 300</t>
  </si>
  <si>
    <t>Mainland: 300
ZNZ: 320</t>
  </si>
  <si>
    <t>Mainland: 400
ZNZ: 340</t>
  </si>
  <si>
    <t>Mainland: 500
ZNZ: 360</t>
  </si>
  <si>
    <t>BEST; Activity reports</t>
  </si>
  <si>
    <t xml:space="preserve">Mainland: 0
Zanzibar: 0
</t>
  </si>
  <si>
    <t xml:space="preserve">Mainland: 30
ZNZ: 50 teachers </t>
  </si>
  <si>
    <t xml:space="preserve">Mainland: 150
ZNZ: 100 teachers </t>
  </si>
  <si>
    <t>Mainland: 300
ZNZ: 150 teachers</t>
  </si>
  <si>
    <r>
      <t>Mainland: 400
ZNZ: 200 teachers</t>
    </r>
    <r>
      <rPr>
        <sz val="10"/>
        <rFont val="Calibri"/>
        <family val="2"/>
      </rPr>
      <t xml:space="preserve"> </t>
    </r>
  </si>
  <si>
    <t xml:space="preserve">Mainland: 500
ZNZ: 250 teachers </t>
  </si>
  <si>
    <t># of Standard 1 and 2 teachers who have completed the 9 months school based 3Rs INSET in UN-supported regions</t>
  </si>
  <si>
    <t>T-Mwalimu; Activity reports</t>
  </si>
  <si>
    <t>Mainland: 0
ZNZ: 0</t>
  </si>
  <si>
    <t>Mainland: 0
ZNZ: 100</t>
  </si>
  <si>
    <t>Mainland: 1000
ZNZ: 200</t>
  </si>
  <si>
    <t>Mainland: 2000
ZNZ: 250</t>
  </si>
  <si>
    <t>Mainland: 3000
ZNZ: 300</t>
  </si>
  <si>
    <t>Mainland: 4000
ZNZ: 350</t>
  </si>
  <si>
    <t xml:space="preserve"># of teachers trained on life skills based health and nutrition education methodologies in UN-supported regions </t>
  </si>
  <si>
    <t>Activity reports</t>
  </si>
  <si>
    <t>Mainland: 2000
ZNZ: 300</t>
  </si>
  <si>
    <t>Mainland: 3000
ZNZ: 400</t>
  </si>
  <si>
    <t>Mainland: 4000
ZNZ: 500</t>
  </si>
  <si>
    <t xml:space="preserve"># of Teacher Colleges on the Mainland using blended learnng modalities in teaching and learning Maths and Science subjects (physics, chemistry, biology) in UN supported regions
</t>
  </si>
  <si>
    <t xml:space="preserve">Assessment/Evaluation Reports </t>
  </si>
  <si>
    <t xml:space="preserve">Revision status of basic and post-basic curricula per education level
</t>
  </si>
  <si>
    <t>Revised Curriculum (Grade 1-6; Ordinary and Advance Secondary Curriculum)</t>
  </si>
  <si>
    <t xml:space="preserve">Grade 3 &amp; 4 curricula revised; TC Grade 3 curriculum revised
 </t>
  </si>
  <si>
    <t xml:space="preserve">Grade 5 &amp; 6 curricula revised </t>
  </si>
  <si>
    <t>Ordinary secondary school curriculum revised</t>
  </si>
  <si>
    <r>
      <t xml:space="preserve">Revision of Advanced level secondary education curriculm </t>
    </r>
    <r>
      <rPr>
        <sz val="10"/>
        <rFont val="Calibri"/>
        <family val="2"/>
      </rPr>
      <t>completed</t>
    </r>
  </si>
  <si>
    <t xml:space="preserve">% of students passing maths and science subjects in Form IV </t>
  </si>
  <si>
    <t xml:space="preserve">BEST
</t>
  </si>
  <si>
    <t xml:space="preserve">BEST 2014, NECTA results 2012
Basic Maths: M:14.8%; F:7%
Biology: M: 36.4%; F:23.3%
Phyisics: M: 48.7%; F: 31.8%;
Chemistry: M:52.7%; F: 36.4%
</t>
  </si>
  <si>
    <t>1% over baseline for both boys and girls</t>
  </si>
  <si>
    <t>2% over baseline for both boys and girls</t>
  </si>
  <si>
    <t>3% over baseline for both boys and girls</t>
  </si>
  <si>
    <t>4% over baseline for both boys and girls</t>
  </si>
  <si>
    <t>5% over baseline for both boys and girls</t>
  </si>
  <si>
    <r>
      <t xml:space="preserve">Budget: </t>
    </r>
    <r>
      <rPr>
        <sz val="10"/>
        <color theme="1"/>
        <rFont val="Calibri"/>
        <family val="2"/>
        <scheme val="minor"/>
      </rPr>
      <t>USD 9,945,000</t>
    </r>
  </si>
  <si>
    <r>
      <t>Mainland: 66</t>
    </r>
    <r>
      <rPr>
        <sz val="10"/>
        <color theme="1"/>
        <rFont val="Calibri"/>
        <family val="2"/>
        <scheme val="minor"/>
      </rPr>
      <t>%</t>
    </r>
  </si>
  <si>
    <r>
      <t>Zanzibar: 34</t>
    </r>
    <r>
      <rPr>
        <sz val="10"/>
        <color theme="1"/>
        <rFont val="Calibri"/>
        <family val="2"/>
        <scheme val="minor"/>
      </rPr>
      <t>%</t>
    </r>
  </si>
  <si>
    <r>
      <t xml:space="preserve">Budget: </t>
    </r>
    <r>
      <rPr>
        <sz val="10"/>
        <color theme="1"/>
        <rFont val="Calibri"/>
        <family val="2"/>
        <scheme val="minor"/>
      </rPr>
      <t>USD 14,125,000</t>
    </r>
  </si>
  <si>
    <r>
      <t>Output: R</t>
    </r>
    <r>
      <rPr>
        <sz val="10"/>
        <color theme="1"/>
        <rFont val="Calibri"/>
        <family val="2"/>
        <scheme val="minor"/>
      </rPr>
      <t>elevant MDAs, select LGAs, schools and communities have increased capacities to ensure inclusive access and  completion of basic education, especially for the most vulnerable children and adolescents, in a safe and protective environment</t>
    </r>
  </si>
  <si>
    <r>
      <t xml:space="preserve">Assumptions: </t>
    </r>
    <r>
      <rPr>
        <sz val="10"/>
        <rFont val="Calibri"/>
        <family val="2"/>
        <scheme val="minor"/>
      </rPr>
      <t>Poverty levels do not push children out of school into early employment
Cultural bias towards favouring education of able-bodied boys is overcome and girls and children with disabilities are also supported to benefit from educational opportunities 
Communities recognise the value of and contribute to the functioning of their schools, including censure of unethical or illegal behaviour by those in authority</t>
    </r>
  </si>
  <si>
    <r>
      <t xml:space="preserve">Output: </t>
    </r>
    <r>
      <rPr>
        <sz val="10"/>
        <color theme="1"/>
        <rFont val="Calibri"/>
        <family val="2"/>
        <scheme val="minor"/>
      </rPr>
      <t>Relevant MDAs and select LGAs and CSOs have improved capacities to formulate, implement and monitor evidence-based policies, strategies and plans</t>
    </r>
  </si>
  <si>
    <r>
      <t xml:space="preserve">Assumptions: </t>
    </r>
    <r>
      <rPr>
        <sz val="10"/>
        <rFont val="Calibri"/>
        <family val="2"/>
        <scheme val="minor"/>
      </rPr>
      <t xml:space="preserve">Change in Government leadership following 2015 Elections does not result in postponement or change in policy direction
Minimal Staff turnover to enable institutional capacity strengthening measures to take root, in data generation, analysis and use 
Robust sex and age disaggregated data is used to inform effective targeting of the most poor and vulnerable
</t>
    </r>
  </si>
  <si>
    <r>
      <t>Mainland: 73</t>
    </r>
    <r>
      <rPr>
        <sz val="10"/>
        <color theme="1"/>
        <rFont val="Calibri"/>
        <family val="2"/>
        <scheme val="minor"/>
      </rPr>
      <t>%</t>
    </r>
  </si>
  <si>
    <r>
      <t>Zanzibar: 27</t>
    </r>
    <r>
      <rPr>
        <sz val="10"/>
        <color theme="1"/>
        <rFont val="Calibri"/>
        <family val="2"/>
        <scheme val="minor"/>
      </rPr>
      <t>%</t>
    </r>
  </si>
  <si>
    <r>
      <t xml:space="preserve">Budget: </t>
    </r>
    <r>
      <rPr>
        <sz val="10"/>
        <color theme="1"/>
        <rFont val="Calibri"/>
        <family val="2"/>
        <scheme val="minor"/>
      </rPr>
      <t>USD 9 780,000</t>
    </r>
  </si>
  <si>
    <r>
      <t>Output:</t>
    </r>
    <r>
      <rPr>
        <sz val="10"/>
        <color theme="1"/>
        <rFont val="Calibri"/>
        <family val="2"/>
        <scheme val="minor"/>
      </rPr>
      <t xml:space="preserve"> Relevant MDAs, selected LGAs and CSOs have improved capacities to provide relevant formal, non-formal, Technical, Vocational Education and Training for young women and men aligned with the labour market and economic development opportunities</t>
    </r>
  </si>
  <si>
    <r>
      <t xml:space="preserve">Assumptions: </t>
    </r>
    <r>
      <rPr>
        <sz val="10"/>
        <rFont val="Calibri"/>
        <family val="2"/>
        <scheme val="minor"/>
      </rPr>
      <t>Change in Government leadership following 2015 Elections does not result in postponement or change in policy direction
Skills provided are responsive to changing/emerging labour market demands equal to the standards required by a modern economy (including ICT skills)</t>
    </r>
    <r>
      <rPr>
        <b/>
        <sz val="10"/>
        <rFont val="Calibri"/>
        <family val="2"/>
        <scheme val="minor"/>
      </rPr>
      <t xml:space="preserve">
</t>
    </r>
  </si>
  <si>
    <r>
      <t>Mainland: 74</t>
    </r>
    <r>
      <rPr>
        <sz val="10"/>
        <color theme="1"/>
        <rFont val="Calibri"/>
        <family val="2"/>
        <scheme val="minor"/>
      </rPr>
      <t>%</t>
    </r>
  </si>
  <si>
    <r>
      <t>Zanzibar: 26</t>
    </r>
    <r>
      <rPr>
        <sz val="10"/>
        <color theme="1"/>
        <rFont val="Calibri"/>
        <family val="2"/>
        <scheme val="minor"/>
      </rPr>
      <t>%</t>
    </r>
  </si>
  <si>
    <r>
      <t xml:space="preserve">Budget: </t>
    </r>
    <r>
      <rPr>
        <sz val="10"/>
        <color theme="1"/>
        <rFont val="Calibri"/>
        <family val="2"/>
        <scheme val="minor"/>
      </rPr>
      <t>USD 1,450,000</t>
    </r>
  </si>
  <si>
    <t xml:space="preserve"># of pre-primary teachers/facilitators with certified pre-primary training in UN-supported regions
</t>
  </si>
  <si>
    <r>
      <t xml:space="preserve">Revised  Grade 1 -2 curricula
</t>
    </r>
    <r>
      <rPr>
        <sz val="10"/>
        <rFont val="Calibri"/>
        <family val="2"/>
      </rPr>
      <t xml:space="preserve">
</t>
    </r>
  </si>
  <si>
    <t xml:space="preserve">Revision of Advanced level secondary education curriculm initiated
</t>
  </si>
  <si>
    <t xml:space="preserve"># of out-of-school children and adolescents enrolled in alternative learning programmes including ICT modalities in UN-supported regions
</t>
  </si>
  <si>
    <t xml:space="preserve">Mainland: 2441 (M:1138; F: 1303)
ZNZ: 0
</t>
  </si>
  <si>
    <t xml:space="preserve">Mainland: 25000 (M: 12500; F:12500)
ZNZ: 1250 (M: 625; F: 625)
</t>
  </si>
  <si>
    <t>Mainland: 35000 (M: 17500; F: 17500)
ZNZ: 2500 (M: 1250; F: 1250)</t>
  </si>
  <si>
    <t xml:space="preserve">Mainland: 45000 (M: 22500; F: 22500)
ZNZ: 3750 (M: 1825; F: 1825)
</t>
  </si>
  <si>
    <t xml:space="preserve">Mainland: 50000 (M: 25000; F:25000)
ZNZ: 5000 (M: 2500; F:2500)
</t>
  </si>
  <si>
    <t xml:space="preserve">% of schools with at least one primary teacher trained on disabilities in UN-supported regions 
</t>
  </si>
  <si>
    <t>Mainland: 20%
ZNZ: 10%</t>
  </si>
  <si>
    <t>Mainland: 40%
ZNZ: 15%</t>
  </si>
  <si>
    <t>Mainland: 60%
ZNZ: 20%</t>
  </si>
  <si>
    <t>Mainland: 80%
ZNZ: 25%</t>
  </si>
  <si>
    <t>Mainland: 100%
ZNZ: 30%</t>
  </si>
  <si>
    <t xml:space="preserve"># of primary and secondary teachers (including guidance counsellors) trained on the comprehensive gender and protection package (violence, GRP, teachers' code of conduct, re-entry policy) in UN-supported regions </t>
  </si>
  <si>
    <t>T-Mwalimu, Activity reports</t>
  </si>
  <si>
    <t>Mainland: Primary: 1000, Secondary: 250
ZNZ: Primary: 75; Secondary: 25</t>
  </si>
  <si>
    <t>Mainland: Primary: 2000, Secondary: 500
ZNZ: Primary: 150; Secondary: 50</t>
  </si>
  <si>
    <t>Mainland: Primary: 3000; Secondary: 750
ZNZ: Primary: 225; Secondary: 150</t>
  </si>
  <si>
    <t xml:space="preserve">Mainland: Primary: 4000; Secondary: 1000
ZNZ: Primary: 300; Secondary: 200 </t>
  </si>
  <si>
    <t xml:space="preserve"># of grade one children learning through innovative technology in UN-supported regions
</t>
  </si>
  <si>
    <t xml:space="preserve">Programme Reports </t>
  </si>
  <si>
    <r>
      <t>500 (400 Mainland; 100 Zanzibar)</t>
    </r>
    <r>
      <rPr>
        <sz val="10"/>
        <color rgb="FF0070C0"/>
        <rFont val="Calibri"/>
        <family val="2"/>
        <scheme val="minor"/>
      </rPr>
      <t xml:space="preserve">
</t>
    </r>
  </si>
  <si>
    <t>1500 (1200 Mainland; 30 Zanzibar)</t>
  </si>
  <si>
    <t>2500 (2000 Mainland; 500 Zanzibar</t>
  </si>
  <si>
    <t>3000 (2400 Mainland; 600 Zanzibar)</t>
  </si>
  <si>
    <t>3500 (2800 Mainland; 700 Zanzibar)</t>
  </si>
  <si>
    <t>4000 (3200 Mainland; 800 Zanzibar)</t>
  </si>
  <si>
    <t>Status of ANFE and TVET Sub-Sector Plans</t>
  </si>
  <si>
    <r>
      <t xml:space="preserve">Assessment Reports/ reviews; </t>
    </r>
    <r>
      <rPr>
        <sz val="10"/>
        <rFont val="Calibri"/>
        <family val="2"/>
      </rPr>
      <t>ANFE and TVET Sub-Sector Plans and Mid-Term Revew and Evaluation Reports</t>
    </r>
  </si>
  <si>
    <t xml:space="preserve">No ANFE or TVET Sub-Sector Plans
</t>
  </si>
  <si>
    <t>Support drafting of quality Education Sub-Sector Plans (ANFE &amp; TVET)</t>
  </si>
  <si>
    <t>Monitoring ANFE &amp; TVET implementation</t>
  </si>
  <si>
    <t>Mid Term Review of ANFE &amp; TVET</t>
  </si>
  <si>
    <t>Monitoring ANFE &amp; TVET implementaion</t>
  </si>
  <si>
    <t>Evaluation of ANFE &amp; TVET implementation</t>
  </si>
  <si>
    <t xml:space="preserve">% of schools with head teachers certified on CELMA+ package in UN-supported regions </t>
  </si>
  <si>
    <t>T-Mwalimu</t>
  </si>
  <si>
    <t>Mainland: 20%
ZN: 20%</t>
  </si>
  <si>
    <t>Mainland: 40%
ZNZ: 40%</t>
  </si>
  <si>
    <t>Mainland: 60%
ZNZ: 60%</t>
  </si>
  <si>
    <t>Mainland: 80%
ZNZ: 80%</t>
  </si>
  <si>
    <t>Mainland: 100%
ZNZ: 100%</t>
  </si>
  <si>
    <t xml:space="preserve">% of education budget allocated to pre-primary education 
</t>
  </si>
  <si>
    <t>Mainland and ZNZ: Pre-primary allocations are not tracked</t>
  </si>
  <si>
    <t>Mainland: MDAs 10, LGAs 11, NGOs 3, 
ZNZ: MDAs 10, LGAs 10, NGOs 3</t>
  </si>
  <si>
    <t>Mainland: MDAs 30, LGAs 44, NGOs 10
ZNZ: MDAs 20, LGAs 20, NGOs 6</t>
  </si>
  <si>
    <t>Mainland: MDAs 45, LGAs 66 NGOs 15
ZNZ: MDAs 20, LGAs 30, NGOs 6</t>
  </si>
  <si>
    <t>Mainland: MDAs 60, LGAs 88, NGOs 20
ZNZ: MDAs 20, LGAs 40, NGOs 6</t>
  </si>
  <si>
    <t>Mainland: MDAs 75, LGAs 110, NGOs 25
ZNZ: MDAs 20, LGAS 50, NGOs 6</t>
  </si>
  <si>
    <t xml:space="preserve"># IP MDAs, LGAs and NGOs officials certified in policy analysis and strategic planning, monitoring and local accountability in UN supported regions
</t>
  </si>
  <si>
    <t># of out school young people participating in tailor made short course programmes developed and implelemented in selected Folk Development Colleges (FDCs), Vocational Education Training (VET) and community centres in UN supported districts</t>
  </si>
  <si>
    <t>Evaluation/Assessment
Implementation Reports</t>
  </si>
  <si>
    <t>2,000 (1800 Mainland 200 Zanzibar) 35% boys; 65% girls</t>
  </si>
  <si>
    <t>2,200 (1980 Mainland; 220 Zanzibar); 35% boys; 65% girls</t>
  </si>
  <si>
    <t>2,500 (2250 mainland; 250 Zanzibar) 35% boys; 65% girls</t>
  </si>
  <si>
    <t>3,000 (270 mainland; 300 Zanzibar) 35% girls; 65% boys</t>
  </si>
  <si>
    <t>3,500 (3,150 mainland; 350 Zanzibar) 35% boys; 65% girls</t>
  </si>
  <si>
    <r>
      <t xml:space="preserve"># of schools and training institutions implementing Information Education Communication (IEC) strategy to enhance employability skills in UN supported regions
</t>
    </r>
    <r>
      <rPr>
        <sz val="11"/>
        <color rgb="FFFF0000"/>
        <rFont val="Calibri"/>
        <family val="2"/>
      </rPr>
      <t/>
    </r>
  </si>
  <si>
    <r>
      <t>Evaluation/Assessment; I</t>
    </r>
    <r>
      <rPr>
        <sz val="10"/>
        <rFont val="Calibri"/>
        <family val="2"/>
      </rPr>
      <t xml:space="preserve">EC strategy and materials </t>
    </r>
  </si>
  <si>
    <t xml:space="preserve">15 (10 Mainland, 5 Znz)
</t>
  </si>
  <si>
    <t xml:space="preserve">75 (59 Mainland; 16 Znz) 
</t>
  </si>
  <si>
    <t xml:space="preserve">145 (120 Mainland; 30 Znz)
</t>
  </si>
  <si>
    <t xml:space="preserve">240 (190 Mainland; 50 Znz)
</t>
  </si>
  <si>
    <t xml:space="preserve">335 (265 Mainland; 70 ZNZ)
</t>
  </si>
  <si>
    <r>
      <t>Outcome:</t>
    </r>
    <r>
      <rPr>
        <sz val="10"/>
        <color theme="1"/>
        <rFont val="Calibri"/>
        <family val="2"/>
        <scheme val="minor"/>
      </rPr>
      <t xml:space="preserve"> Increased coverage of comprehensive and integrated social protection for all, especially the poor, and the vulnerable</t>
    </r>
  </si>
  <si>
    <t>Outcome Group: Social Protection</t>
  </si>
  <si>
    <r>
      <t xml:space="preserve">Funded: </t>
    </r>
    <r>
      <rPr>
        <sz val="10"/>
        <color theme="1"/>
        <rFont val="Calibri"/>
        <family val="2"/>
        <scheme val="minor"/>
      </rPr>
      <t>USD 7,712,720</t>
    </r>
  </si>
  <si>
    <r>
      <t xml:space="preserve">Un-funded: </t>
    </r>
    <r>
      <rPr>
        <sz val="10"/>
        <color theme="1"/>
        <rFont val="Calibri"/>
        <family val="2"/>
        <scheme val="minor"/>
      </rPr>
      <t>USD 27,822,280</t>
    </r>
  </si>
  <si>
    <t># of poor and vulnerable HHs benefiting from social assistance</t>
  </si>
  <si>
    <t xml:space="preserve"># of poor and vulnerable children benefitting from social protection 
</t>
  </si>
  <si>
    <t>Public social protection expenditure as % of GDP</t>
  </si>
  <si>
    <t xml:space="preserve">% of social protection expenditure in the national budget </t>
  </si>
  <si>
    <t>TASAF reports, other social assistance programmes' reports</t>
  </si>
  <si>
    <t xml:space="preserve">TASAF reports, MoHSW reports, MoEVT reports, other SP programmes' reports </t>
  </si>
  <si>
    <t>Social Protection Expernditure Review (2009); Bi-annual actuarial assessments of the social security schemes</t>
  </si>
  <si>
    <t>Social Protection Expernditure Review (2009); MOLE (2010) study by HelpAge</t>
  </si>
  <si>
    <t>MoF budget documents</t>
  </si>
  <si>
    <t>0.6% (2006/07)</t>
  </si>
  <si>
    <t>1.7% (2006/07)</t>
  </si>
  <si>
    <t xml:space="preserve">1,250,000 (i.e. 50% of total HHs living below the basic needs poverty line) </t>
  </si>
  <si>
    <t xml:space="preserve">6,500,000 (i.e. 50% of total children living below the basic needs poverty line) </t>
  </si>
  <si>
    <r>
      <t xml:space="preserve">Output: </t>
    </r>
    <r>
      <rPr>
        <sz val="10"/>
        <color theme="1"/>
        <rFont val="Calibri"/>
        <family val="2"/>
        <scheme val="minor"/>
      </rPr>
      <t>Relevant MDAs and LGAs have enhanced capacity to develop, adapt, regulate and monitor costed inclusive social protection policies and strategies</t>
    </r>
  </si>
  <si>
    <r>
      <t xml:space="preserve">Assumptions: </t>
    </r>
    <r>
      <rPr>
        <sz val="10"/>
        <rFont val="Calibri"/>
        <family val="2"/>
        <scheme val="minor"/>
      </rPr>
      <t>Change in Government leadership following 2015 Elections does not result in postponement or change in policy direction
Policies are sufficiently responsive to changing needs of rapidly expanding population (urban and rural)</t>
    </r>
  </si>
  <si>
    <t>Mainland: 79%</t>
  </si>
  <si>
    <r>
      <t>Zanzibar: 21</t>
    </r>
    <r>
      <rPr>
        <sz val="10"/>
        <color theme="1"/>
        <rFont val="Calibri"/>
        <family val="2"/>
        <scheme val="minor"/>
      </rPr>
      <t>%</t>
    </r>
  </si>
  <si>
    <r>
      <t xml:space="preserve">Budget: </t>
    </r>
    <r>
      <rPr>
        <sz val="10"/>
        <color theme="1"/>
        <rFont val="Calibri"/>
        <family val="2"/>
        <scheme val="minor"/>
      </rPr>
      <t>USD 3,855,000</t>
    </r>
  </si>
  <si>
    <r>
      <t xml:space="preserve">Output: </t>
    </r>
    <r>
      <rPr>
        <sz val="10"/>
        <color theme="1"/>
        <rFont val="Calibri"/>
        <family val="2"/>
        <scheme val="minor"/>
      </rPr>
      <t>Relevant MDAs and LGAs have increased capacity to design, implement and monitor sustainable and inclusive social protection programmes</t>
    </r>
  </si>
  <si>
    <r>
      <t>Assumptions:</t>
    </r>
    <r>
      <rPr>
        <sz val="10"/>
        <rFont val="Calibri"/>
        <family val="2"/>
        <scheme val="minor"/>
      </rPr>
      <t xml:space="preserve"> Robust sex and age disaggregated data is used to inform effective targeting of the most poor and vulnerable</t>
    </r>
  </si>
  <si>
    <t>Mainland: 96%</t>
  </si>
  <si>
    <r>
      <t>Zanzibar: 4</t>
    </r>
    <r>
      <rPr>
        <sz val="10"/>
        <color theme="1"/>
        <rFont val="Calibri"/>
        <family val="2"/>
        <scheme val="minor"/>
      </rPr>
      <t>%</t>
    </r>
  </si>
  <si>
    <r>
      <t xml:space="preserve">Budget: </t>
    </r>
    <r>
      <rPr>
        <sz val="10"/>
        <color theme="1"/>
        <rFont val="Calibri"/>
        <family val="2"/>
        <scheme val="minor"/>
      </rPr>
      <t>USD 27,250,000</t>
    </r>
  </si>
  <si>
    <r>
      <t xml:space="preserve">Output: </t>
    </r>
    <r>
      <rPr>
        <sz val="10"/>
        <color theme="1"/>
        <rFont val="Calibri"/>
        <family val="2"/>
        <scheme val="minor"/>
      </rPr>
      <t>Tools for the integration of social protection policies and programmes available and operationalized</t>
    </r>
  </si>
  <si>
    <r>
      <t xml:space="preserve">Assumptions:  </t>
    </r>
    <r>
      <rPr>
        <sz val="10"/>
        <rFont val="Calibri"/>
        <family val="2"/>
        <scheme val="minor"/>
      </rPr>
      <t xml:space="preserve">Effective coordination amongst MDAs
Buy-in of local leaders and community members </t>
    </r>
  </si>
  <si>
    <t>Mainland: 74%</t>
  </si>
  <si>
    <r>
      <t xml:space="preserve">Budget: </t>
    </r>
    <r>
      <rPr>
        <sz val="10"/>
        <color theme="1"/>
        <rFont val="Calibri"/>
        <family val="2"/>
        <scheme val="minor"/>
      </rPr>
      <t>USD 4,430,000</t>
    </r>
  </si>
  <si>
    <t>Status of National Social Protection Framework (NSPF) operationalisation</t>
  </si>
  <si>
    <t>Costed NSPF, implementation plan, strategies and programmes, M&amp;E framework, coordination mechanism</t>
  </si>
  <si>
    <t>NSPF appproved</t>
  </si>
  <si>
    <t>Costed implementation plan and M&amp;E framework developed and coordination mechanism defined</t>
  </si>
  <si>
    <t>Mechanisms for data collection strengthened; capacity building of key coordination and implementation structures (development of training tools and manuals)</t>
  </si>
  <si>
    <r>
      <t xml:space="preserve">Capacity building is rolled out nationwide; M&amp;E tools are fully digitalised
</t>
    </r>
    <r>
      <rPr>
        <sz val="10"/>
        <rFont val="Calibri"/>
        <family val="2"/>
      </rPr>
      <t xml:space="preserve">
</t>
    </r>
  </si>
  <si>
    <t>Evaluation of NSPF conducted and lessons reflected for system strengthening</t>
  </si>
  <si>
    <t xml:space="preserve">Evidence-based implementation plan fully executed, M&amp;E framework fully operational and functional coordination mechanism in place
</t>
  </si>
  <si>
    <t>Status of SP programmes supported by the UN</t>
  </si>
  <si>
    <r>
      <t xml:space="preserve">SP programme documents (Programme priorities identified by Government in NSPF)
</t>
    </r>
    <r>
      <rPr>
        <sz val="10"/>
        <color rgb="FFFF0000"/>
        <rFont val="Calibri"/>
        <family val="2"/>
      </rPr>
      <t xml:space="preserve">
</t>
    </r>
  </si>
  <si>
    <t>With the exception of TASAF, weak and patchy programmes.</t>
  </si>
  <si>
    <t>Design or enhancement of key SP programmes conducted; M&amp;E frameworks in place; development of related capacity building tools for implementers to incorporate key cross-cutting issues (gender, HIV/AIDS, disability incl albinism).</t>
  </si>
  <si>
    <t>Piloting or rolling out of key SP programmes, incl. key cross-cutting issues; related M&amp;E frameworks fully operational; capacity of key implementers built accordingly.</t>
  </si>
  <si>
    <t>Piloting or rolling out continue with techical assistance by UN</t>
  </si>
  <si>
    <t>Evaluation of key programmes is carried out with findings informing design and implementation.</t>
  </si>
  <si>
    <t>Quality design and nation-wide coverage of key inclusive social protection programmes is achieved</t>
  </si>
  <si>
    <t>Status of a child labour monitoring system</t>
  </si>
  <si>
    <r>
      <t xml:space="preserve">Reports of the Child labour department (MOLE); Labour inspection reports, </t>
    </r>
    <r>
      <rPr>
        <sz val="10"/>
        <rFont val="Calibri"/>
        <family val="2"/>
      </rPr>
      <t>Child Labour Monitoring System Reports</t>
    </r>
  </si>
  <si>
    <t>Non-existent</t>
  </si>
  <si>
    <t>Development of the system initiated</t>
  </si>
  <si>
    <t xml:space="preserve">System in place within MOLE
</t>
  </si>
  <si>
    <t xml:space="preserve">System fully implemented
</t>
  </si>
  <si>
    <t>System evaluated</t>
  </si>
  <si>
    <t xml:space="preserve">System is fully functional and optimised in both mainland and Zanzibar
</t>
  </si>
  <si>
    <t xml:space="preserve">Status of defining a National Social Protection Floor
</t>
  </si>
  <si>
    <t>Reports of SSRA</t>
  </si>
  <si>
    <t>None Existent</t>
  </si>
  <si>
    <t>18-months of the Assessment-based National Dialogue (ABND) completed (including situational analysis of national SPFloor)</t>
  </si>
  <si>
    <t xml:space="preserve">Adjustment towards national SP Floor negotiations ongoing
</t>
  </si>
  <si>
    <t xml:space="preserve">Progress analysis towards implementation of the recommendations of the ABND
</t>
  </si>
  <si>
    <t xml:space="preserve">Monitoring of progress continued
</t>
  </si>
  <si>
    <t xml:space="preserve">Status of single registry, unified targeting and national integrated referral system
</t>
  </si>
  <si>
    <t xml:space="preserve">Single registry, tools and programme documents
</t>
  </si>
  <si>
    <t>Not existent</t>
  </si>
  <si>
    <t>single registry design developed</t>
  </si>
  <si>
    <t xml:space="preserve">single registry established; unified targeting designed
</t>
  </si>
  <si>
    <t xml:space="preserve">single registry evaluated and optimised; unified targeting piloted
</t>
  </si>
  <si>
    <t>unified targeting evaluated; national integrated case management system designed</t>
  </si>
  <si>
    <t xml:space="preserve">Single registry with unified targeting fully operational and optimised
</t>
  </si>
  <si>
    <t>Extent to which SP access indicators are integrated in planned national household and panel data surveys</t>
  </si>
  <si>
    <t>Survey tools and reports (HBS, NPS, DHS)</t>
  </si>
  <si>
    <t>2015 DHS, 2014/15 NPS</t>
  </si>
  <si>
    <t>Indicators defined, endorsed and included in the 2017 HBS</t>
  </si>
  <si>
    <t>Indicators defined, endorsed and included in the 2018-19 NPS</t>
  </si>
  <si>
    <t xml:space="preserve">Review of relevance and appropriateness of indicators.
</t>
  </si>
  <si>
    <t>Indicators defined, endorsed and included in the 2020 DHS and 2020-21 NPS</t>
  </si>
  <si>
    <t xml:space="preserve">Stocktaking of SP integration into national data production.
</t>
  </si>
  <si>
    <r>
      <t>Status of community awareness raising and communication for development strategies to increase demand for basic services and promote positve behaviours</t>
    </r>
    <r>
      <rPr>
        <sz val="10"/>
        <rFont val="Calibri"/>
        <family val="2"/>
      </rPr>
      <t xml:space="preserve"> in (but not limited to) health, nutrition and WASH</t>
    </r>
    <r>
      <rPr>
        <sz val="10"/>
        <rFont val="Calibri"/>
        <family val="2"/>
        <scheme val="minor"/>
      </rPr>
      <t xml:space="preserve">
</t>
    </r>
  </si>
  <si>
    <t>Strategies and programme reports</t>
  </si>
  <si>
    <t xml:space="preserve"> Community awareness raising and promotion of positive behaviours are not systematically implemented in connection with receipt of transfers  </t>
  </si>
  <si>
    <t>Assessment conducted and needs identified</t>
  </si>
  <si>
    <t>Community education package developed and piloted</t>
  </si>
  <si>
    <r>
      <t xml:space="preserve">Strategies and tools implemented in selected pilot areas
</t>
    </r>
    <r>
      <rPr>
        <sz val="10"/>
        <color rgb="FFFF0000"/>
        <rFont val="Calibri"/>
        <family val="2"/>
      </rPr>
      <t/>
    </r>
  </si>
  <si>
    <t xml:space="preserve">Strategies and tools evaluated
</t>
  </si>
  <si>
    <t>Effective tools are in place nationwide</t>
  </si>
  <si>
    <t>% of identified key decision makers and relevant stakeholders sensitized on SP and benefitted from UN-sponsored capacity building on NSPF</t>
  </si>
  <si>
    <t>Reports of sensitization campaigns and training workshops</t>
  </si>
  <si>
    <t>Mapping conducted based on coordination/institutional arrangements defined by NSPF</t>
  </si>
  <si>
    <t>Tools for sensitisation and capacity building developed, tested and finalised</t>
  </si>
  <si>
    <t xml:space="preserve">75% of identified decision makers reached and sensitized
</t>
  </si>
  <si>
    <t>Tools evaluated</t>
  </si>
  <si>
    <r>
      <t xml:space="preserve">Effective tools are in place and 100% of the target group (based on mapping) reached
</t>
    </r>
    <r>
      <rPr>
        <sz val="10"/>
        <rFont val="Calibri"/>
        <family val="2"/>
      </rPr>
      <t xml:space="preserve">
</t>
    </r>
  </si>
  <si>
    <t>% of women and men in active age group covered by social security schemes (disaggregated by scheme)</t>
  </si>
  <si>
    <t>% of older women and men benefitting from social protection schemes</t>
  </si>
  <si>
    <r>
      <t xml:space="preserve">Thematic Area: </t>
    </r>
    <r>
      <rPr>
        <sz val="10"/>
        <color theme="0"/>
        <rFont val="Calibri"/>
        <family val="2"/>
        <scheme val="minor"/>
      </rPr>
      <t>Healthy Nation</t>
    </r>
  </si>
  <si>
    <r>
      <t xml:space="preserve">SDGs: 
</t>
    </r>
    <r>
      <rPr>
        <sz val="10"/>
        <color theme="1"/>
        <rFont val="Calibri"/>
        <family val="2"/>
        <scheme val="minor"/>
      </rPr>
      <t xml:space="preserve">Goal 2. End hunger, achieve food security and improved nutrition, and promote sustainable agriculture 
Goal 3. Ensure healthy lives and promote well-being for all at all ages 
Goal 6. Ensure availability and sustainable management of water and sanitation for all
Goal 9. Build resilient infrastructure, promote inclusive and sustainable industrialization and foster innovation 
Goal 11. Make cities and human settlements inclusive, safe, resilient and sustainable 
Goal 12. Ensure sustainable consumption and production patterns 
Goal 14. Conserve and sustainably use the oceans, seas and marine resources for sustainable development
Goal 16. Promote peaceful and inclusive societies for sustainable development, provide access to justice for all and build effective, accountable and inclusive institutions at all levels 
</t>
    </r>
    <r>
      <rPr>
        <b/>
        <sz val="10"/>
        <color theme="1"/>
        <rFont val="Calibri"/>
        <family val="2"/>
        <scheme val="minor"/>
      </rPr>
      <t xml:space="preserve">
</t>
    </r>
  </si>
  <si>
    <r>
      <t>The Tanzania Development Vision 2025:</t>
    </r>
    <r>
      <rPr>
        <sz val="10"/>
        <color theme="1"/>
        <rFont val="Calibri"/>
        <family val="2"/>
        <scheme val="minor"/>
      </rPr>
      <t xml:space="preserve"> ‘Access to quality primary health care for all…access to quality reproductive health services for all individuals of appropriate ages…reduction in infant and maternal mortality by three-quarters of current levels…universal access to safe water…’</t>
    </r>
  </si>
  <si>
    <r>
      <t xml:space="preserve">Zanzibar Vision 2020: </t>
    </r>
    <r>
      <rPr>
        <sz val="10"/>
        <color theme="1"/>
        <rFont val="Calibri"/>
        <family val="2"/>
        <scheme val="minor"/>
      </rPr>
      <t>‘The provision of basic health services for all the people without discrimination…to provide special emphasis on the war against the spread of HIV/AIDS through popular mass education programme that will lead the people to change their unsafe sexual behaviours…Priority shall be directed at preventive services, combating epidemics, special maternal and child care services and the dissemination of health education for all…provide access to productive resources, opportunities and progress towards more socially just forms of agriculture for ensuring basic food security for the nation by improving standards of nutrition, increasing output and quality of food commodities…adequate, affordable and economically accessible and sustained water supplies to all people and sectors using environmentally sound water resource management technologies for continued social and economic growth and development…’</t>
    </r>
  </si>
  <si>
    <r>
      <t>Outcome:</t>
    </r>
    <r>
      <rPr>
        <sz val="10"/>
        <color theme="1"/>
        <rFont val="Calibri"/>
        <family val="2"/>
        <scheme val="minor"/>
      </rPr>
      <t xml:space="preserve"> Improved access to equitable, acceptable and affordable quality health services</t>
    </r>
  </si>
  <si>
    <r>
      <t xml:space="preserve">Outcome Group: </t>
    </r>
    <r>
      <rPr>
        <sz val="10"/>
        <color theme="0"/>
        <rFont val="Calibri"/>
        <family val="2"/>
        <scheme val="minor"/>
      </rPr>
      <t>Health</t>
    </r>
  </si>
  <si>
    <r>
      <t xml:space="preserve">Funded: </t>
    </r>
    <r>
      <rPr>
        <sz val="10"/>
        <color theme="1"/>
        <rFont val="Calibri"/>
        <family val="2"/>
        <scheme val="minor"/>
      </rPr>
      <t>USD 59,587,520</t>
    </r>
  </si>
  <si>
    <r>
      <t xml:space="preserve">Un-funded: </t>
    </r>
    <r>
      <rPr>
        <sz val="10"/>
        <color theme="1"/>
        <rFont val="Calibri"/>
        <family val="2"/>
        <scheme val="minor"/>
      </rPr>
      <t>USD 63,860,944</t>
    </r>
  </si>
  <si>
    <t xml:space="preserve">% of national budget allocated for Health 
</t>
  </si>
  <si>
    <r>
      <t xml:space="preserve">% of health facilities with skilled HRH according to establishment
</t>
    </r>
    <r>
      <rPr>
        <sz val="11"/>
        <color rgb="FFFF0000"/>
        <rFont val="Calibri"/>
        <family val="2"/>
      </rPr>
      <t xml:space="preserve">
</t>
    </r>
  </si>
  <si>
    <r>
      <t xml:space="preserve">% of births attended by skilled personel 
</t>
    </r>
    <r>
      <rPr>
        <sz val="11"/>
        <color rgb="FFFF0000"/>
        <rFont val="Calibri"/>
        <family val="2"/>
      </rPr>
      <t xml:space="preserve">
</t>
    </r>
  </si>
  <si>
    <t xml:space="preserve">% of facilities with no stock out of essential tracer medicines, vaccines and commodities
</t>
  </si>
  <si>
    <t xml:space="preserve">% of children fully immunized (as recommended by national vaccination schedules)
</t>
  </si>
  <si>
    <t xml:space="preserve">% of Births occuring in health facilities
</t>
  </si>
  <si>
    <t xml:space="preserve">% of demand for modern Contraceptives satisfied
</t>
  </si>
  <si>
    <t>National Health Account; PER-AJHSR 2014 report; MoF budget report</t>
  </si>
  <si>
    <t>Human Resource for Health Strategic Plan 2014-2019</t>
  </si>
  <si>
    <t>TDHS; HMIS</t>
  </si>
  <si>
    <t>LMIS; Service Delivery Point Survey; Tracer Medicines Survey 2014; End user verification reports</t>
  </si>
  <si>
    <t>DHIS; HMIS</t>
  </si>
  <si>
    <t>DHIS;TDHS</t>
  </si>
  <si>
    <t xml:space="preserve">DHIS; HMIS  </t>
  </si>
  <si>
    <t>Mainland 11%; Zanzibar 7.4%</t>
  </si>
  <si>
    <t>Mainland 43.61%; Zanzibar no baseline</t>
  </si>
  <si>
    <t>Tanzania: 51%; 51% Mainland; 54% Zanzibar (2010)</t>
  </si>
  <si>
    <t>Mainland 30.6%; Zanzibar 32% (2014)</t>
  </si>
  <si>
    <t>Tanzania: 88% (2014); Mainland 90%;  Zanzibar 90%</t>
  </si>
  <si>
    <t>Tanzania: 50% (2010); Mainland Tanzania 57.5% (2014); Zanzibar 56% (2014)</t>
  </si>
  <si>
    <t xml:space="preserve">Mainland 57.5% (2010): Zanzibar - no baseline                                   </t>
  </si>
  <si>
    <t>Mainland 15%; Zanzibar 15%</t>
  </si>
  <si>
    <t>Mainland 70%; Zanzibar 70%</t>
  </si>
  <si>
    <t xml:space="preserve">Mainland 80%; Zanzibar 80% </t>
  </si>
  <si>
    <t>Mainland: 60% Zanzibar: 60%</t>
  </si>
  <si>
    <t>Tanzania : 95%         Mainland Tanzania:95%          Zanzibar:95%</t>
  </si>
  <si>
    <t>Tanzania 80%; Mainland 80%; Zanzibar 80%</t>
  </si>
  <si>
    <t xml:space="preserve">85% for Both Mainland and Zaznibar                                      </t>
  </si>
  <si>
    <r>
      <t xml:space="preserve">Output: </t>
    </r>
    <r>
      <rPr>
        <sz val="10"/>
        <color theme="1"/>
        <rFont val="Calibri"/>
        <family val="2"/>
        <scheme val="minor"/>
      </rPr>
      <t xml:space="preserve">Relevant MDAs and select LGAs are better able to formulate and monitor implementation of evidence-based, equitable health policies, strategies and guidelines </t>
    </r>
  </si>
  <si>
    <r>
      <t>Mainland: 9</t>
    </r>
    <r>
      <rPr>
        <sz val="10"/>
        <color theme="1"/>
        <rFont val="Calibri"/>
        <family val="2"/>
        <scheme val="minor"/>
      </rPr>
      <t>0%</t>
    </r>
  </si>
  <si>
    <r>
      <t>Zanzibar: 10</t>
    </r>
    <r>
      <rPr>
        <sz val="10"/>
        <color theme="1"/>
        <rFont val="Calibri"/>
        <family val="2"/>
        <scheme val="minor"/>
      </rPr>
      <t>%</t>
    </r>
  </si>
  <si>
    <r>
      <t xml:space="preserve">Budget: </t>
    </r>
    <r>
      <rPr>
        <sz val="10"/>
        <color theme="1"/>
        <rFont val="Calibri"/>
        <family val="2"/>
        <scheme val="minor"/>
      </rPr>
      <t>USD 33,344,139</t>
    </r>
  </si>
  <si>
    <r>
      <t xml:space="preserve">Output: </t>
    </r>
    <r>
      <rPr>
        <sz val="10"/>
        <color theme="1"/>
        <rFont val="Calibri"/>
        <family val="2"/>
        <scheme val="minor"/>
      </rPr>
      <t>Relevant MDAs and LGAs have enhanced capacity to generate, analyse, report and utilize health sector data for improved programming</t>
    </r>
  </si>
  <si>
    <r>
      <t xml:space="preserve">Assumptions: </t>
    </r>
    <r>
      <rPr>
        <sz val="10"/>
        <rFont val="Calibri"/>
        <family val="2"/>
        <scheme val="minor"/>
      </rPr>
      <t xml:space="preserve">Minimal Staff turnover to enable institutional capacity strengthening measures to take root, in data generation, analysis and use 
Robust sex and age disaggregated data is used to inform effective targeting of the most poor and vulnerable
</t>
    </r>
  </si>
  <si>
    <r>
      <t>Mainland: 88</t>
    </r>
    <r>
      <rPr>
        <sz val="10"/>
        <color theme="1"/>
        <rFont val="Calibri"/>
        <family val="2"/>
        <scheme val="minor"/>
      </rPr>
      <t>%</t>
    </r>
  </si>
  <si>
    <r>
      <t>Zanzibar: 12</t>
    </r>
    <r>
      <rPr>
        <sz val="10"/>
        <color theme="1"/>
        <rFont val="Calibri"/>
        <family val="2"/>
        <scheme val="minor"/>
      </rPr>
      <t>%</t>
    </r>
  </si>
  <si>
    <r>
      <t xml:space="preserve">Budget: </t>
    </r>
    <r>
      <rPr>
        <sz val="10"/>
        <color theme="1"/>
        <rFont val="Calibri"/>
        <family val="2"/>
        <scheme val="minor"/>
      </rPr>
      <t>USD 2,711,632</t>
    </r>
  </si>
  <si>
    <r>
      <t xml:space="preserve">Output: </t>
    </r>
    <r>
      <rPr>
        <sz val="10"/>
        <color theme="1"/>
        <rFont val="Calibri"/>
        <family val="2"/>
        <scheme val="minor"/>
      </rPr>
      <t>Relevant MDAs and selected LGAs have enhanced capacity to improve health service delivery systems across RMCAH, HRH, essential medicines and commodities</t>
    </r>
  </si>
  <si>
    <r>
      <t>Mainland: 89</t>
    </r>
    <r>
      <rPr>
        <sz val="10"/>
        <color theme="1"/>
        <rFont val="Calibri"/>
        <family val="2"/>
        <scheme val="minor"/>
      </rPr>
      <t>%</t>
    </r>
  </si>
  <si>
    <r>
      <t>Zanzibar: 11</t>
    </r>
    <r>
      <rPr>
        <sz val="10"/>
        <color theme="1"/>
        <rFont val="Calibri"/>
        <family val="2"/>
        <scheme val="minor"/>
      </rPr>
      <t>%</t>
    </r>
  </si>
  <si>
    <r>
      <t xml:space="preserve">Budget: </t>
    </r>
    <r>
      <rPr>
        <sz val="10"/>
        <color theme="1"/>
        <rFont val="Calibri"/>
        <family val="2"/>
        <scheme val="minor"/>
      </rPr>
      <t>USD 58,324,313</t>
    </r>
  </si>
  <si>
    <r>
      <t xml:space="preserve">Assumptions: </t>
    </r>
    <r>
      <rPr>
        <sz val="10"/>
        <rFont val="Calibri"/>
        <family val="2"/>
        <scheme val="minor"/>
      </rPr>
      <t xml:space="preserve"> Strong relationship between health and national economic transformation priorities are acknowledged and maintain political support under Five Year Development Plan II (2016-2021)
Accountability for use of resources (petty corruption prevented)</t>
    </r>
  </si>
  <si>
    <r>
      <t xml:space="preserve">Output: </t>
    </r>
    <r>
      <rPr>
        <sz val="10"/>
        <color theme="1"/>
        <rFont val="Calibri"/>
        <family val="2"/>
        <scheme val="minor"/>
      </rPr>
      <t xml:space="preserve">Communities are better informed to adopt healthy lifestyles and uptake of health services </t>
    </r>
  </si>
  <si>
    <r>
      <t xml:space="preserve">Assumptions: </t>
    </r>
    <r>
      <rPr>
        <sz val="10"/>
        <rFont val="Calibri"/>
        <family val="2"/>
        <scheme val="minor"/>
      </rPr>
      <t>Socio-cultural barriers to seek health services are diminished/overcome</t>
    </r>
  </si>
  <si>
    <r>
      <t>Mainland: 94</t>
    </r>
    <r>
      <rPr>
        <sz val="10"/>
        <color theme="1"/>
        <rFont val="Calibri"/>
        <family val="2"/>
        <scheme val="minor"/>
      </rPr>
      <t>%</t>
    </r>
  </si>
  <si>
    <r>
      <t>Zanzibar: 6</t>
    </r>
    <r>
      <rPr>
        <sz val="10"/>
        <color theme="1"/>
        <rFont val="Calibri"/>
        <family val="2"/>
        <scheme val="minor"/>
      </rPr>
      <t>%</t>
    </r>
  </si>
  <si>
    <r>
      <t xml:space="preserve">Budget: </t>
    </r>
    <r>
      <rPr>
        <sz val="10"/>
        <color theme="1"/>
        <rFont val="Calibri"/>
        <family val="2"/>
        <scheme val="minor"/>
      </rPr>
      <t>USD 23,772,775</t>
    </r>
  </si>
  <si>
    <r>
      <t xml:space="preserve">Status of development and review of key national health policies and strategies for both mainland and Zanzibar
</t>
    </r>
    <r>
      <rPr>
        <sz val="11"/>
        <color rgb="FFFF0000"/>
        <rFont val="Calibri"/>
        <family val="2"/>
      </rPr>
      <t xml:space="preserve">
</t>
    </r>
  </si>
  <si>
    <t xml:space="preserve">Health Sector Performance Report </t>
  </si>
  <si>
    <t>HSSP IV in place; RMNCH Plan II (Mainland and Zanzibar), Malaria Strategic Plan, NTD Master Plan in place (Mainland and Draft Plan in Zanzibar) NCD Strategic Plans in Place (Mainland and Zanzibar)</t>
  </si>
  <si>
    <t xml:space="preserve">Timely health Sector performance report/JAHSR produced
</t>
  </si>
  <si>
    <t>Timely health Sector performance report/JAHSR produced</t>
  </si>
  <si>
    <t>Mid-term review for HSSP IV /zHSSP III /RMNCH One Plan II (Mainland and Zanzibar), Malaria Strategic Plan,  NTD Master Plan and NCD Strategies undertaken; Timely health Sector performance report/JAHSR produced</t>
  </si>
  <si>
    <t>Evaluation of HSSP IV /zHSSPIII /OneRMNCAH  Plan II/zOneRMNCAH  Plan; Development of HSSP V/zHSSPIV/One Plan III; Timely health Sector performance report/JAHSR produced</t>
  </si>
  <si>
    <t xml:space="preserve">% of districts capacitated to effectively incorporate NTD and NCD in their CCHP and monitoring (mainland and Zanzibar
</t>
  </si>
  <si>
    <t>NTD, NCD annual report, CCHP report</t>
  </si>
  <si>
    <t>30% of all districts on the Mainland and 50% of all districts in Zanzibar</t>
  </si>
  <si>
    <t>50% (Mainland); 60% (Zanzibar)</t>
  </si>
  <si>
    <t>70% Mainland; 70% Zanzibar</t>
  </si>
  <si>
    <t>80% Mainland; 85% Zanzibar</t>
  </si>
  <si>
    <t>90% Mainland; 100% Zanzibar</t>
  </si>
  <si>
    <t>100% Mainland; 100% Zanzibar</t>
  </si>
  <si>
    <r>
      <t xml:space="preserve">Status of service delivery guidelines
</t>
    </r>
    <r>
      <rPr>
        <sz val="11"/>
        <rFont val="Calibri"/>
        <family val="2"/>
        <scheme val="minor"/>
      </rPr>
      <t xml:space="preserve">
</t>
    </r>
  </si>
  <si>
    <t xml:space="preserve">NCD, NTD, TB, Malaria, RMNCAH annual report
</t>
  </si>
  <si>
    <t>3 guidelines reviewed</t>
  </si>
  <si>
    <t>At least 2 guidelines reviewed for each programme (Mainland)</t>
  </si>
  <si>
    <t>At least 4 guidelines reviewed for each programme (3 mainland and 1 for Zanzibar)</t>
  </si>
  <si>
    <t>At least 6 guidelines reviewed for each programme (4 in mainland and 2 for Zanzibar)</t>
  </si>
  <si>
    <t>At least 8 guidelines reviewed for each programme (5 for mainland and 3 for Zanzibar)</t>
  </si>
  <si>
    <t>At least 10 guidelines reviewed for each programme (6 for mainland and 4 for Zanzibar)</t>
  </si>
  <si>
    <t xml:space="preserve"># of periodic National health surveys, research, studies including surveillance on mainland and Zanzibar
</t>
  </si>
  <si>
    <r>
      <t xml:space="preserve">Service Availability and Readiness Assessment (SARA); EmONC assessment; Maternal and RH Commodities; TDHS; Tanzania Service Proviision Assessment (TSPA);THMIS; SitAn; T-Watoto;  STEP survey; IDSR Reports
</t>
    </r>
    <r>
      <rPr>
        <sz val="11"/>
        <color indexed="10"/>
        <rFont val="Calibri"/>
        <family val="2"/>
      </rPr>
      <t/>
    </r>
  </si>
  <si>
    <r>
      <rPr>
        <sz val="11"/>
        <rFont val="Calibri"/>
        <family val="2"/>
      </rPr>
      <t xml:space="preserve">% of districts producing complete reports on time using electronic management systems (eLMIS, VIMS dHIS 2, eIDSR, and HRIS ) including Data Quality assessment 
 </t>
    </r>
  </si>
  <si>
    <t>eLMIS, VIMS, dHIS 2, HRHIS reports, eIDSR, Malaria and NTD DQA Reports</t>
  </si>
  <si>
    <t>50% Mainland; 95% Zanzibar</t>
  </si>
  <si>
    <t>60% Mainland; 95% Zanzibar</t>
  </si>
  <si>
    <t>70% Mainland; 97% Zanzibar</t>
  </si>
  <si>
    <t>80% Mainland; 100% Zanzibar</t>
  </si>
  <si>
    <t>90% Mainland); 100% Zanzibar</t>
  </si>
  <si>
    <r>
      <t xml:space="preserve">% of UN supported districts reporting on non-communicable diseases according to national guidelines on the mainland and Zanzibar
</t>
    </r>
    <r>
      <rPr>
        <sz val="10"/>
        <color indexed="10"/>
        <rFont val="Calibri"/>
        <family val="2"/>
      </rPr>
      <t/>
    </r>
  </si>
  <si>
    <r>
      <t>MoHSW Statistical Abstracts; Health Sector Performance Reports of MOHSW and MOHz</t>
    </r>
    <r>
      <rPr>
        <sz val="11"/>
        <rFont val="Calibri"/>
        <family val="2"/>
      </rPr>
      <t xml:space="preserve">
</t>
    </r>
  </si>
  <si>
    <t>20% (Mainland); 10% Zanzibar</t>
  </si>
  <si>
    <t xml:space="preserve">30% Mainland; 20% Zanzibar </t>
  </si>
  <si>
    <t>50% Mainland; 30% Zanzibar</t>
  </si>
  <si>
    <t>80% Mainland; 80% Zanzibar</t>
  </si>
  <si>
    <r>
      <t xml:space="preserve"># of regions supported to roll out innovative health technologies to facilitate health system data management 
</t>
    </r>
    <r>
      <rPr>
        <sz val="11"/>
        <rFont val="Calibri"/>
        <family val="2"/>
      </rPr>
      <t xml:space="preserve">
</t>
    </r>
  </si>
  <si>
    <t xml:space="preserve">Civil Registration and Vital Statistics Electronic Data Base; Computerized Community Based Pregnancy Tracking System </t>
  </si>
  <si>
    <t>2 Regions implementing eCRVS for Mainland: 2 districts in the process of developing the electronic database in Zanzibar</t>
  </si>
  <si>
    <r>
      <t>At least 2 Regions supported on the mainland and in Zanzibar</t>
    </r>
    <r>
      <rPr>
        <sz val="11"/>
        <rFont val="Calibri"/>
        <family val="2"/>
      </rPr>
      <t xml:space="preserve">
</t>
    </r>
  </si>
  <si>
    <t xml:space="preserve">2 Mainland regions; 5 Zanzibar districts </t>
  </si>
  <si>
    <t>2 regions in Mainland; 7 districts in Zanzibar</t>
  </si>
  <si>
    <t>2 for Mainland; 9 Dsitricts in Zanzibar</t>
  </si>
  <si>
    <t>5 regions in Mainland; 10 districts in Zanzibar</t>
  </si>
  <si>
    <t xml:space="preserve">% of targeted health centres providing EmONC services (BEmONC and CEmONC) in selected districts (mainland and Zanzibar)
</t>
  </si>
  <si>
    <t>SARA; EmONC Assessment Report</t>
  </si>
  <si>
    <t>Mainland 48% (2012); Zanzibar 9% (2012)</t>
  </si>
  <si>
    <t>Mainland 50%; Zanzibar 25%</t>
  </si>
  <si>
    <t>Mainland 55%; Zanzibar 30%</t>
  </si>
  <si>
    <t>Mainland 60%; Zanzibar 40%</t>
  </si>
  <si>
    <t>Mainland 65%; Zanzibar: 50%</t>
  </si>
  <si>
    <t>Mainalnd 70%; Zanzibar 70%</t>
  </si>
  <si>
    <t>% of budget allocation for RMNCAH in Comprehensive Council Health Plans (CCHPs) nationally</t>
  </si>
  <si>
    <t>CCHP Tracer Report</t>
  </si>
  <si>
    <t>Mainland 9.7% (2014); Zanzibar No baseline, not disaggregated</t>
  </si>
  <si>
    <t>Mainland Tanzania: 16</t>
  </si>
  <si>
    <r>
      <t xml:space="preserve"># of users of Modern family planning methods in UN supported districts
</t>
    </r>
    <r>
      <rPr>
        <sz val="11"/>
        <rFont val="Calibri"/>
        <family val="2"/>
      </rPr>
      <t xml:space="preserve">
</t>
    </r>
  </si>
  <si>
    <t>DHIS</t>
  </si>
  <si>
    <t>3,357,904 Mainland; Zanzibar No baseline</t>
  </si>
  <si>
    <t>% of districts with Traditional Health Practitioners sensitized in the traditional medicine legal framework in both mainland and Zanzibar</t>
  </si>
  <si>
    <t>0% Mainland; No baseline in Zanzibar</t>
  </si>
  <si>
    <t xml:space="preserve">Status of implementation of Community Based Health Care (CHWs &amp; Community Medical attendant) programme in UN supported regions on the mainland
</t>
  </si>
  <si>
    <t xml:space="preserve">RMNCAH Report </t>
  </si>
  <si>
    <t>Not operationalized</t>
  </si>
  <si>
    <t>Operation plan piloted with 150 Community medical attendant(CMA) trained in Mainland</t>
  </si>
  <si>
    <t>150 CMA deployed</t>
  </si>
  <si>
    <t>The performance of CMA monitored/assessed; Review and revise the CHW, CMA plan</t>
  </si>
  <si>
    <t># of CHW and CMA scled up according to HSSP IV</t>
  </si>
  <si>
    <t>Review the CBHC programme</t>
  </si>
  <si>
    <r>
      <rPr>
        <sz val="11"/>
        <rFont val="Calibri"/>
        <family val="2"/>
      </rPr>
      <t xml:space="preserve">% of districts with trained Health Promotion focal persons on the mainland
</t>
    </r>
    <r>
      <rPr>
        <sz val="11"/>
        <color indexed="10"/>
        <rFont val="Calibri"/>
        <family val="2"/>
      </rPr>
      <t xml:space="preserve">
</t>
    </r>
  </si>
  <si>
    <t>PMORALG-Admin Data
MoHSW Health Promotion unit</t>
  </si>
  <si>
    <t xml:space="preserve">% of schools with teachers who have received training and taught comprehensive sexuality education in UN supported districts on the mainland
</t>
  </si>
  <si>
    <t xml:space="preserve">EMIS - Basic Education Statistic in Tanzania  (MOEVT and PMORALG - Education, UNESCO Sida report) </t>
  </si>
  <si>
    <t xml:space="preserve">3% (UNESCO Sida project progress report) </t>
  </si>
  <si>
    <t xml:space="preserve"># of UN supported community radios airing SRH education programs in Tanzania
</t>
  </si>
  <si>
    <t>COMNETA monthly report</t>
  </si>
  <si>
    <t>3 mainland; 0 Zanzibar</t>
  </si>
  <si>
    <t>7 mainland; 0 Zanzibar</t>
  </si>
  <si>
    <t>12 mainland; 3 Zanzibar</t>
  </si>
  <si>
    <t>17 mainland; 3 Zanzibar</t>
  </si>
  <si>
    <t>20 mainland; 5 Zanzibar</t>
  </si>
  <si>
    <t>23 mainland; 5 Zanzibar</t>
  </si>
  <si>
    <t>Outcome Group: HIV/AIDS</t>
  </si>
  <si>
    <r>
      <t xml:space="preserve">Outcome: </t>
    </r>
    <r>
      <rPr>
        <sz val="10"/>
        <color theme="1"/>
        <rFont val="Calibri"/>
        <family val="2"/>
        <scheme val="minor"/>
      </rPr>
      <t>Improved, scaled up and equitable use of proven HIV/AIDS prevention, treatment, care and support interventions</t>
    </r>
  </si>
  <si>
    <t>% of women and men ages 15‒49 expressing accepting attitudes towards people living with HIV/AIDS (WHO SI Guidelines IMP.9)</t>
  </si>
  <si>
    <t xml:space="preserve">% of HIV infected infants among HIV/AIDS exposed children born in the past 12 months 
</t>
  </si>
  <si>
    <t>THIS/THIA</t>
  </si>
  <si>
    <t>Routine programme data/surveillance (NACP), THIA</t>
  </si>
  <si>
    <t xml:space="preserve">THIS/THIA/Stigma Index </t>
  </si>
  <si>
    <t>Stigma Index</t>
  </si>
  <si>
    <t>Routine programme data/surveillance (RCH), THIA</t>
  </si>
  <si>
    <t>Will be available end 2016</t>
  </si>
  <si>
    <t>Mainland: 25% men, 40% women; Zanzibar: 55% men, 43% women</t>
  </si>
  <si>
    <t xml:space="preserve">For PLHIV: 49.7% (Dar-es-salaam), 39.4% (other regions in Mainland)
38.9% (Zanzibar) </t>
  </si>
  <si>
    <t>Mainland 15-49 years: 60% (Female); 60% (Male)
Mainland 15-24 years: 75% (Female); 75% (Male) 
Mainland 49+: 60% (Female); 60% (Male)
Zanzibar 15-49 years: %(Female); % (Male)
Zanzibar 15-24 years: % (Female); % (Male) 
Zanzibar 49+: % (Female); % (Male)</t>
  </si>
  <si>
    <t>Mainland: 50% men, 65% women; Zanzibar 75% men, 63% women</t>
  </si>
  <si>
    <t xml:space="preserve">For PLHIV: &lt;10% (Dar-es-salaam); &lt;10% (other regions in Mainland); &lt;10% (Zanzibar)
</t>
  </si>
  <si>
    <t>Mainland  4.91% 
Zanzibar 6.37%</t>
  </si>
  <si>
    <t xml:space="preserve">% of women and men who have more than one sexual partner who used a condom at last sexual intercourse, by sex and age (WHO SI Guidelines PREV.1.d) 
</t>
  </si>
  <si>
    <t xml:space="preserve">Mainland 15-49 years: 27% (Female); 27% (Male)
Mainland 15-24 years: 34% (Female), 41% (Male) 
Mainland 49+ baseline data not available 
Zanzibar 15-49 years: % (Female data not available); 16% (Male)
Zanzibar 15-24 years: data available 
Zanzibar 49+: data not available 
</t>
  </si>
  <si>
    <t>% of women and men receiving ART who have suppressed viral load (WHO SI Guidelines)</t>
  </si>
  <si>
    <t xml:space="preserve">&gt;90%
</t>
  </si>
  <si>
    <t>% of women and men living with HIV/AIDS who report experience of stigma and discrimination towards them (WHO SI Guidelines IMP 10)</t>
  </si>
  <si>
    <t xml:space="preserve">Mainland (2014) 14.37% 
Zanzibar (2014) 18.72%
</t>
  </si>
  <si>
    <r>
      <t xml:space="preserve">Output: </t>
    </r>
    <r>
      <rPr>
        <sz val="10"/>
        <color theme="1"/>
        <rFont val="Calibri"/>
        <family val="2"/>
        <scheme val="minor"/>
      </rPr>
      <t xml:space="preserve">Government capacity strengthened for strategic information generation and use for policy development and evidence-based programming </t>
    </r>
  </si>
  <si>
    <r>
      <t xml:space="preserve">Assumptions: </t>
    </r>
    <r>
      <rPr>
        <sz val="10"/>
        <rFont val="Calibri"/>
        <family val="2"/>
        <scheme val="minor"/>
      </rPr>
      <t>Minimal Staff turnover to enable institutional capacity strengthening measures to take root, in data generation, analysis and use 
Robust sex and age disaggregated data is used to inform effective targeting of the most poor and vulnerable</t>
    </r>
    <r>
      <rPr>
        <b/>
        <sz val="10"/>
        <rFont val="Calibri"/>
        <family val="2"/>
        <scheme val="minor"/>
      </rPr>
      <t xml:space="preserve">
</t>
    </r>
  </si>
  <si>
    <t>Mainland: 80%</t>
  </si>
  <si>
    <r>
      <t xml:space="preserve">Budget: </t>
    </r>
    <r>
      <rPr>
        <sz val="10"/>
        <color theme="1"/>
        <rFont val="Calibri"/>
        <family val="2"/>
        <scheme val="minor"/>
      </rPr>
      <t>USD 8,042,064</t>
    </r>
  </si>
  <si>
    <r>
      <t xml:space="preserve">Output: </t>
    </r>
    <r>
      <rPr>
        <sz val="10"/>
        <color theme="1"/>
        <rFont val="Calibri"/>
        <family val="2"/>
        <scheme val="minor"/>
      </rPr>
      <t xml:space="preserve">Government, private sector and communities’ leadership strengthened for a sustainable HIV/AIDS response, including reduction of stigma and discrimination </t>
    </r>
  </si>
  <si>
    <r>
      <t>Assumptions:</t>
    </r>
    <r>
      <rPr>
        <sz val="10"/>
        <rFont val="Calibri"/>
        <family val="2"/>
        <scheme val="minor"/>
      </rPr>
      <t xml:space="preserve"> Cultural attitudes which prevent open acceptance of people living with HIV/AIDS are reversed
Existing social and cultural beliefs re. working with Key Populations are not perceived as promotion of the individual behaviours of Key Populations
Policies are sufficiently responsive to changing needs of rapidly expanding population (urban and rural)</t>
    </r>
  </si>
  <si>
    <t>Mainland: 76%</t>
  </si>
  <si>
    <r>
      <t>Zanzibar: 24</t>
    </r>
    <r>
      <rPr>
        <sz val="10"/>
        <color theme="1"/>
        <rFont val="Calibri"/>
        <family val="2"/>
        <scheme val="minor"/>
      </rPr>
      <t>%</t>
    </r>
  </si>
  <si>
    <r>
      <t xml:space="preserve">Budget: </t>
    </r>
    <r>
      <rPr>
        <sz val="10"/>
        <color theme="1"/>
        <rFont val="Calibri"/>
        <family val="2"/>
        <scheme val="minor"/>
      </rPr>
      <t>USD 8,455,823</t>
    </r>
  </si>
  <si>
    <r>
      <t xml:space="preserve">Output: </t>
    </r>
    <r>
      <rPr>
        <sz val="10"/>
        <color theme="1"/>
        <rFont val="Calibri"/>
        <family val="2"/>
        <scheme val="minor"/>
      </rPr>
      <t xml:space="preserve">Increased coverage of HIV/AIDS prevention, treatment, care and support services </t>
    </r>
  </si>
  <si>
    <r>
      <t xml:space="preserve">Assumptions: </t>
    </r>
    <r>
      <rPr>
        <sz val="10"/>
        <rFont val="Calibri"/>
        <family val="2"/>
        <scheme val="minor"/>
      </rPr>
      <t>Availability of sufficiently qualified personnel
Accountability for use of resources (petty corruption prevented)
No significant increase in HIV infections due to development projects (eg extractive industries)
Socio-cultural barriers to seek services are diminished/overcome
Limited changes to programme modalities by partners, without due consultation of UN</t>
    </r>
  </si>
  <si>
    <t>Mainland: 86%</t>
  </si>
  <si>
    <r>
      <t>Zanzibar:14</t>
    </r>
    <r>
      <rPr>
        <sz val="10"/>
        <color theme="1"/>
        <rFont val="Calibri"/>
        <family val="2"/>
        <scheme val="minor"/>
      </rPr>
      <t>%</t>
    </r>
  </si>
  <si>
    <r>
      <t xml:space="preserve">Budget: </t>
    </r>
    <r>
      <rPr>
        <sz val="10"/>
        <color theme="1"/>
        <rFont val="Calibri"/>
        <family val="2"/>
        <scheme val="minor"/>
      </rPr>
      <t>USD 19,100,778</t>
    </r>
  </si>
  <si>
    <r>
      <t xml:space="preserve">Status of Strategic Information products
</t>
    </r>
    <r>
      <rPr>
        <sz val="10"/>
        <rFont val="Calibri"/>
        <family val="2"/>
        <scheme val="minor"/>
      </rPr>
      <t xml:space="preserve">
</t>
    </r>
  </si>
  <si>
    <t>Global AIDS Response Progress Report (GARPR); HIV Estimates and Projections report National Health Account (NHA); Tanzania HIV/AIDS Malaria Indicator Survey 2011-2012; Population HIV/AIDS Impact Assessment; Stigma Index Reports Mainland and Zanzibar; Report on Implementation of HIV/AIDS Care and Treatment Services in Tanzania; Gender and HIV report; National AIDS Spending Assessment (NASA); Labour Inspection ReportS; Data Quality Assurance reports; Adolescent Experience report; Impact Assessment Study including Baseline TASAF Adolescent/Youth Module Reports; All-In Adolescent Country Assessment Report</t>
  </si>
  <si>
    <t>Available: GARPR, 2016; HIV Estimates and Projections report 2016; NHA, 2015; Tanzania HIV/AIDS Malaria Indicator Survey 2011-2012; Stigma Index Report 2013 (Mainland) 2010 (Zanzibar); Report on Implementation of HIV/AIDS Care and Treatment Services in Tanzania IV , 2015; Gender and HIV report 2016; NASA, 2014; Labour Inspection Report, 2015; Data Quality Assurance reports, 2016; Adolescent Experience report, 2015; Impact Assessment Study: Baseline TASAF Adolescent/Youth Module Report; All-In Adolescent Country Assessment Report 2015</t>
  </si>
  <si>
    <t xml:space="preserve">Additonal documents available: GARPR, 2017; HIV Estimates and Projections report 2017; NHA 2017); Population HIV/AIDS Impact Assessment 2016; Stigma Index Report 2017 (Zanzibar); Report on Implementation of HIV/AIDS Care and Treatment Services in Tanzania V 2017; Gender and HIV report 2016; NASA 2016; Labour Inspection Report (2016); Data Quality Assurance reports 2017; All-In Adolescent Country Assessment Report 2016, e-MTCT plan (2016-2020)
</t>
  </si>
  <si>
    <t>Additional documents available: GARPR, 2017; HIV Estimates and Projections report 2017; NHA 2017; Stigma Index Report 2018 (Mainland); Gender and HIV report 2017; NASA 2018; Labour Inspection Report (2017); Data Quality Assurance reports (2017); Adolescent Experience report (2018)</t>
  </si>
  <si>
    <t>Additional documents available: GARPR, 2019; HIV Estimates and Projections report 2019; NHA 2019; Report on Implementation of HIV/AIDS Care and Treatment Services in Tanzania VI (2019); Gender and HIV report 2019; Labour Inspection Report 2018; Data Quality Assurance reports 2019; Adolescent Experience report (2015)</t>
  </si>
  <si>
    <t>Additional documents available: GARPR 2020; HIV Estimates and Projections report 2020; NHA, 2015; Report on Implementation of HIV/AIDS Care and Treatment Services in Tanzania IV (2015); Gender and HIV report 2020; NASA 2020; Labour Inspection Report 2019; Data Quality Assurance reports 2020</t>
  </si>
  <si>
    <t>Additional documents available: GARPR 2021; HIV Estimates and Projections report 2021; NHA 2021; Population HIV/AIDS Impact Assessment 2021; Stigma Index Report VII 2021 Mainland &amp; Zanzibar; Report on Implementation of HIV/AIDS Care and Treatment Services in Tanzania IV 2021; Gender and HIV report 2021; Labour Inspection Report 2020; Data Quality Assurance reports 2021; Impact Assesment TASAF Adolescent/Youth Module Report</t>
  </si>
  <si>
    <t xml:space="preserve">% of partners providing routine HIV/AIDS programmatic data through harmonised M&amp;E systems 
</t>
  </si>
  <si>
    <t>TOMSHA; ZHAPMoS; MTUHA/DHIS2; CTC3/2; EMIS; CPMIS (child protection database); TASAF; MVC; LHRC</t>
  </si>
  <si>
    <t xml:space="preserve">60% of partners providing routine HIV programmatic data through harmonised M&amp;E systems </t>
  </si>
  <si>
    <t xml:space="preserve">Status of key policies, strategies and programmes informed by global and national evidence on HIV/AIDS
</t>
  </si>
  <si>
    <t xml:space="preserve">National Multi-Sectoral Framework (NMSF) III; Health Sector HIV/AIDS Strategic Plan (HSHSP) III; Zanzibar Narional Strategic Plan (ZNSP) II; Education Sector Strategic Plan for HIV/AIDS; HIV/AIDS Code of Conduct (Mainland, Work Place Programmes); National Multi-Sectoral Prevention Strategy for HIV/AIDS 2016-2021; Fast Track Plan; Fast Track Review Report
</t>
  </si>
  <si>
    <t xml:space="preserve">Available: National Multi-Sectoral Framework (NMSF) III; Health Sector HIV/AIDS Strategic Plan (HSHSP) III; Zanzibar Narional Strategic Plan (ZNSP) II; Education Sector Strategic Plan for HIV/AIDS; HIV/AIDS Code of Conduct (Mainland, Work Place Programmes) draft; National Multi-Sectoral Prevention Strategy for HIV/AIDS 2016-2021; Fast Track Plan
</t>
  </si>
  <si>
    <t xml:space="preserve">NMSF III Review completed; Multisectoral HIV Prevention Roadmap/Plan approved; ZNSP III operationalised; HIV/AIDS Code of Conduct (Mainland, Work Place Programmes) operationalised; HIV/AIDS Code of Conduct (Zanzibar Work Place Programmes) drafted
</t>
  </si>
  <si>
    <t xml:space="preserve">NMSF IV approved; HSHSP IV approved; HIV/AIDS Code of Conduct (Zanzibar Work Place Programmes) opertionalised
</t>
  </si>
  <si>
    <t xml:space="preserve">NMSF IV operationalised HSHSP IV operationalised
</t>
  </si>
  <si>
    <t xml:space="preserve">NMSF IV Review completed
</t>
  </si>
  <si>
    <t>Fast Track Review completed</t>
  </si>
  <si>
    <r>
      <t xml:space="preserve">% contribution of domestic public funding to total HIV/AIDS expenditure for mainland and Zanzibar
</t>
    </r>
    <r>
      <rPr>
        <sz val="10"/>
        <color rgb="FFFF0000"/>
        <rFont val="Calibri"/>
        <family val="2"/>
        <scheme val="minor"/>
      </rPr>
      <t xml:space="preserve">
</t>
    </r>
  </si>
  <si>
    <t>Annual Public Expenditure Review report, NHA reports, CAG Consolidated annual reports</t>
  </si>
  <si>
    <t>Less than 10% of the HIV funding are from domestic resources</t>
  </si>
  <si>
    <t># of private sector companies which comply with laws and policies on HIV/AIDS through establishment of Work Place Programmes</t>
  </si>
  <si>
    <t>Labour Inspection Reports</t>
  </si>
  <si>
    <t>15 formal; 32 informal (2015)</t>
  </si>
  <si>
    <t xml:space="preserve">10 additional
</t>
  </si>
  <si>
    <t xml:space="preserve">20 additional
</t>
  </si>
  <si>
    <t xml:space="preserve">30 additional
</t>
  </si>
  <si>
    <t xml:space="preserve">40 additional
</t>
  </si>
  <si>
    <t xml:space="preserve">50 additional
</t>
  </si>
  <si>
    <t xml:space="preserve">Status of NMSF and ZNSP coordination at national and sub-national levels
</t>
  </si>
  <si>
    <t xml:space="preserve">Index of Coordination Status
</t>
  </si>
  <si>
    <t>40% of coordination index implemented</t>
  </si>
  <si>
    <t>50% of coordination index implemented</t>
  </si>
  <si>
    <t>60% of coordination index implemented</t>
  </si>
  <si>
    <t>70% of coordination index implemented</t>
  </si>
  <si>
    <t>80% of coordination index implemented</t>
  </si>
  <si>
    <t>90% of coordination index implemented</t>
  </si>
  <si>
    <r>
      <t xml:space="preserve"># of women and men aged 15–49 who received an HIV/AIDS test in the last 12 months and who know their results
</t>
    </r>
    <r>
      <rPr>
        <sz val="10"/>
        <color rgb="FF00B0F0"/>
        <rFont val="Calibri"/>
        <family val="2"/>
        <scheme val="minor"/>
      </rPr>
      <t xml:space="preserve"> </t>
    </r>
  </si>
  <si>
    <t>HTC programme data</t>
  </si>
  <si>
    <t>5,111,296 (47% males; 53% Females) (2014)</t>
  </si>
  <si>
    <t>8,000,000 (47% males; 53% Females)</t>
  </si>
  <si>
    <t>9,000,000 (47% males; 53% Females)</t>
  </si>
  <si>
    <t>10,000,000(47% males;  53% Females)</t>
  </si>
  <si>
    <t>11,000,000(47% males;  53% Females)</t>
  </si>
  <si>
    <t>12,000,000(47% males;  53% Females)</t>
  </si>
  <si>
    <t xml:space="preserve">Proportion of PLHIV diagnosed  </t>
  </si>
  <si>
    <t>Spectrum data (denominator), HTC database , CTC database for those on Treatment and under care</t>
  </si>
  <si>
    <t>50% (31% males; 69% females)</t>
  </si>
  <si>
    <t>65% (31% males;69% females)</t>
  </si>
  <si>
    <t>80% (31% males; 69% females)</t>
  </si>
  <si>
    <t>85%(31% males; 69% females)</t>
  </si>
  <si>
    <t>90%(31% males; 69% females)</t>
  </si>
  <si>
    <t>90%(31% males, 69% females)</t>
  </si>
  <si>
    <t>% of PLHIV recieving ART</t>
  </si>
  <si>
    <t>Spectrum data (denominator), CTC database for those on Treatment</t>
  </si>
  <si>
    <t>Mainland 41.87% adults 15+ (30% males; 70%females), 24% children 0-14 (48% males; 52% females); Zanzibar: 43% adults 15+ (30% males; 70% females); 48% children (2014)</t>
  </si>
  <si>
    <r>
      <t>Mainland 76% adults 15+ (30% males; 70%females), 93%</t>
    </r>
    <r>
      <rPr>
        <sz val="10"/>
        <color rgb="FFFF0000"/>
        <rFont val="Calibri"/>
        <family val="2"/>
        <scheme val="minor"/>
      </rPr>
      <t xml:space="preserve"> </t>
    </r>
    <r>
      <rPr>
        <sz val="10"/>
        <rFont val="Calibri"/>
        <family val="2"/>
        <scheme val="minor"/>
      </rPr>
      <t>children 0-14  (48% males; 52% females); Zanzibar 84% adults 15+ (30% males; 70% females), 60% children</t>
    </r>
  </si>
  <si>
    <t>Mainland 78% (30% males; 70% females),  97% children (48% males; 52% females); Zanzibar 84% adults 15+ (30% males; 70% females), 64% children</t>
  </si>
  <si>
    <t>Mainland 79% adults 15+ (30% males; 70% females), 96% children (48% males; 52% females); Zanzibar 84% adults 15+ (30% males; 70% females), 68% children</t>
  </si>
  <si>
    <t>Mainland 81% adults15+ (30% males; 70% females), 96% children (48% males; 52% females); Zanzibar 84% adults 15+ (30% males; 70% females), 70% children</t>
  </si>
  <si>
    <t>Mainland 81% adults15+ (30 males; 70% females), 98% children (48% males; 52% females); Zanzibar 84% adults 15+ (30% males; 70% females), 70% children</t>
  </si>
  <si>
    <t xml:space="preserve">% of PLHIV on ART who are retained on ART 12 months after initiation 
</t>
  </si>
  <si>
    <t xml:space="preserve">ART data cohort analysis reports
</t>
  </si>
  <si>
    <t xml:space="preserve">74% (males 39%; females 61%) (2014)
</t>
  </si>
  <si>
    <t xml:space="preserve">80% (males 39%; females 61%) </t>
  </si>
  <si>
    <t xml:space="preserve">85% (males 39%; females 61%) </t>
  </si>
  <si>
    <t xml:space="preserve">90% (males 39%; females 61%) </t>
  </si>
  <si>
    <t># of voluntary medical male circumcisions performed  within the last 12 months according to the national standards</t>
  </si>
  <si>
    <t>VMMC programme data</t>
  </si>
  <si>
    <t>1,226,374 (2014)</t>
  </si>
  <si>
    <t xml:space="preserve"># of structured groups who received external economic support in the UN supported districts per annum
</t>
  </si>
  <si>
    <t xml:space="preserve">Sectoral reports, implementing partners reports  </t>
  </si>
  <si>
    <t>700 (20% males; 80% females)</t>
  </si>
  <si>
    <r>
      <t>Outcome:</t>
    </r>
    <r>
      <rPr>
        <sz val="10"/>
        <color theme="1"/>
        <rFont val="Calibri"/>
        <family val="2"/>
        <scheme val="minor"/>
      </rPr>
      <t xml:space="preserve"> Increased coverage of equitable, quality and effective nutrition services among women and children under five</t>
    </r>
  </si>
  <si>
    <r>
      <t xml:space="preserve">Outcome Group: </t>
    </r>
    <r>
      <rPr>
        <sz val="10"/>
        <color theme="0"/>
        <rFont val="Calibri"/>
        <family val="2"/>
        <scheme val="minor"/>
      </rPr>
      <t>Nutrition</t>
    </r>
  </si>
  <si>
    <t xml:space="preserve">% of pregnant women who receive iron-folic acid supplement for at least 90 days </t>
  </si>
  <si>
    <t xml:space="preserve">% of children aged 0 – 59 months with Severe Acute Malnutrition (SAM) appropriately treated </t>
  </si>
  <si>
    <t xml:space="preserve">TDHS, National  Nutrition surveys </t>
  </si>
  <si>
    <t xml:space="preserve">TDHS, National nutrition surveys </t>
  </si>
  <si>
    <t xml:space="preserve">TDHS, National Nutrition surveys </t>
  </si>
  <si>
    <t>HMIS, IMAM Program Reports</t>
  </si>
  <si>
    <t xml:space="preserve">National : 72.2% (TNNS, 2014) 
Mainland: 72.6% (TNNS, 2014) 
Zanzibar: 58.2% (TNNS, 2014) 
</t>
  </si>
  <si>
    <t xml:space="preserve">National : 8.3% (TNNS, 2014) 
Mainland: 8.3% (TNNS, 2014) 
Zanzibar: 9.7% (TNNS, 2014) </t>
  </si>
  <si>
    <t xml:space="preserve">National : 41.1% (TNNS, 2014) 
Mainland: 41.8% (TNNS, 2014) 
Zanzibar: 19.7% (TNNS, 2014) </t>
  </si>
  <si>
    <t xml:space="preserve">National : &lt;5% (TFNC, 2014) 
Mainland: &lt;5% (TFNC, 2014) 
Zanzibar: 25% (ZMOH 2014) </t>
  </si>
  <si>
    <t xml:space="preserve">% of girls and boys age 6 – 59 months who receive vitamin A supplement during the previous 6 months </t>
  </si>
  <si>
    <t>% of infants 0 – 5 months (girls and boys) who are exclusively breastfed</t>
  </si>
  <si>
    <r>
      <t xml:space="preserve">Funded: </t>
    </r>
    <r>
      <rPr>
        <sz val="10"/>
        <color theme="1"/>
        <rFont val="Calibri"/>
        <family val="2"/>
        <scheme val="minor"/>
      </rPr>
      <t>USD 12,809,982</t>
    </r>
  </si>
  <si>
    <r>
      <t xml:space="preserve">Un-funded: </t>
    </r>
    <r>
      <rPr>
        <sz val="10"/>
        <color theme="1"/>
        <rFont val="Calibri"/>
        <family val="2"/>
        <scheme val="minor"/>
      </rPr>
      <t>USD 70,643,018</t>
    </r>
  </si>
  <si>
    <r>
      <t xml:space="preserve">Output: </t>
    </r>
    <r>
      <rPr>
        <sz val="10"/>
        <color theme="1"/>
        <rFont val="Calibri"/>
        <family val="2"/>
        <scheme val="minor"/>
      </rPr>
      <t>Improved nutrition specific services for women and children under five available</t>
    </r>
  </si>
  <si>
    <r>
      <t xml:space="preserve">Assumptions: </t>
    </r>
    <r>
      <rPr>
        <sz val="10"/>
        <rFont val="Calibri"/>
        <family val="2"/>
        <scheme val="minor"/>
      </rPr>
      <t>Availability of sufficiently qualified personnel
Adequate funding available 
Availability of adequate commodities
Pregnant and lactating mothers and caretakers participate in program activities</t>
    </r>
    <r>
      <rPr>
        <b/>
        <sz val="10"/>
        <rFont val="Calibri"/>
        <family val="2"/>
        <scheme val="minor"/>
      </rPr>
      <t xml:space="preserve">
</t>
    </r>
  </si>
  <si>
    <t>Mainland: 90%</t>
  </si>
  <si>
    <r>
      <t xml:space="preserve">Budget: </t>
    </r>
    <r>
      <rPr>
        <sz val="10"/>
        <color theme="1"/>
        <rFont val="Calibri"/>
        <family val="2"/>
        <scheme val="minor"/>
      </rPr>
      <t>USD 60,105,000</t>
    </r>
  </si>
  <si>
    <r>
      <t xml:space="preserve">Output: </t>
    </r>
    <r>
      <rPr>
        <sz val="10"/>
        <color theme="1"/>
        <rFont val="Calibri"/>
        <family val="2"/>
        <scheme val="minor"/>
      </rPr>
      <t>Relevant MDAs and select LGAs are better able to realize a multi-sectoral nutrition response at national, regional and district level</t>
    </r>
  </si>
  <si>
    <r>
      <t xml:space="preserve">Assumptions: </t>
    </r>
    <r>
      <rPr>
        <sz val="10"/>
        <rFont val="Calibri"/>
        <family val="2"/>
        <scheme val="minor"/>
      </rPr>
      <t xml:space="preserve">High level political engagement, budgetary allocations and commitment to scaling up nutrition interventions will be sustained
Multisectoral coordination mechanisms will function adequately 
Strong relationship between good nutrition and national economic transformation priorities are acknowledged and maintain political support under Five Year Development Plan II (2016-2021)
Policies are sufficiently responsive to changing needs of rapidly expanding population (urban and rural)
Accountability for use of resources (petty corruption prevented)
</t>
    </r>
  </si>
  <si>
    <t>Mainland: 98%</t>
  </si>
  <si>
    <r>
      <t>Zanzibar: 2</t>
    </r>
    <r>
      <rPr>
        <sz val="10"/>
        <color theme="1"/>
        <rFont val="Calibri"/>
        <family val="2"/>
        <scheme val="minor"/>
      </rPr>
      <t>%</t>
    </r>
  </si>
  <si>
    <r>
      <t xml:space="preserve">Budget: </t>
    </r>
    <r>
      <rPr>
        <sz val="10"/>
        <color theme="1"/>
        <rFont val="Calibri"/>
        <family val="2"/>
        <scheme val="minor"/>
      </rPr>
      <t>USD 17,530,000</t>
    </r>
  </si>
  <si>
    <r>
      <t xml:space="preserve">Output: </t>
    </r>
    <r>
      <rPr>
        <sz val="10"/>
        <color theme="1"/>
        <rFont val="Calibri"/>
        <family val="2"/>
        <scheme val="minor"/>
      </rPr>
      <t xml:space="preserve">Operationalised multi-sectoral nutrition information and surveillance systems </t>
    </r>
  </si>
  <si>
    <r>
      <t xml:space="preserve">Assumptions: </t>
    </r>
    <r>
      <rPr>
        <sz val="10"/>
        <rFont val="Calibri"/>
        <family val="2"/>
        <scheme val="minor"/>
      </rPr>
      <t>Robust sex and age disaggregated data is used to inform effective targeting of the most poor and vulnerable populations</t>
    </r>
    <r>
      <rPr>
        <b/>
        <sz val="10"/>
        <rFont val="Calibri"/>
        <family val="2"/>
        <scheme val="minor"/>
      </rPr>
      <t xml:space="preserve">
</t>
    </r>
  </si>
  <si>
    <r>
      <t xml:space="preserve">Budget: </t>
    </r>
    <r>
      <rPr>
        <sz val="10"/>
        <color theme="1"/>
        <rFont val="Calibri"/>
        <family val="2"/>
        <scheme val="minor"/>
      </rPr>
      <t>USD 5,818,000</t>
    </r>
  </si>
  <si>
    <r>
      <t xml:space="preserve">% of </t>
    </r>
    <r>
      <rPr>
        <sz val="10"/>
        <rFont val="Calibri"/>
        <family val="2"/>
      </rPr>
      <t>targeted di</t>
    </r>
    <r>
      <rPr>
        <sz val="10"/>
        <rFont val="Calibri"/>
        <family val="2"/>
        <scheme val="minor"/>
      </rPr>
      <t xml:space="preserve">stricts with at least 90% of children age 6 – 59 months covered with two annual doses of vitamin A supplement 
</t>
    </r>
  </si>
  <si>
    <t>VAS Program Report</t>
  </si>
  <si>
    <t>Mainland: 80% (n=148), (TFNC 2014)
Zanzibar: 45% (n=9), (ZMOH 2014)</t>
  </si>
  <si>
    <t>Mainland: 82%
Zanzibar: 82%</t>
  </si>
  <si>
    <t>Mainland: 85%
Zanzibar: 85%</t>
  </si>
  <si>
    <t>Mainland: 86%
Zanzibar: 86%</t>
  </si>
  <si>
    <t>Mainland: 88%
Zanzibar: 88%</t>
  </si>
  <si>
    <t>Mainland: 90%
Zanzibar: 90%</t>
  </si>
  <si>
    <r>
      <t>% of small and medium scale millers fortifying flour in</t>
    </r>
    <r>
      <rPr>
        <sz val="10"/>
        <color theme="1"/>
        <rFont val="Calibri"/>
        <family val="2"/>
      </rPr>
      <t xml:space="preserve"> UN Supported Districts in mainland</t>
    </r>
  </si>
  <si>
    <t xml:space="preserve">Project reports </t>
  </si>
  <si>
    <t>0% (2014)</t>
  </si>
  <si>
    <t xml:space="preserve">% of mothers/caregivers of children 0 – 23 months who participate in counselling sessions on IYCF in UN Supported Districts 
</t>
  </si>
  <si>
    <t>Mainland: 5% (2014)
Zanzibar: 0% (2014)</t>
  </si>
  <si>
    <t>Mainland: 25%
Zanzibar: 25%</t>
  </si>
  <si>
    <t>Mainland: 50%
Zanzibar: 50%</t>
  </si>
  <si>
    <t>Mainland: 70%
Zanzibar: 70%</t>
  </si>
  <si>
    <t>Mainland: 75%
Zanzibar: 75%</t>
  </si>
  <si>
    <t xml:space="preserve"># of SAM children treated according to WHO guidelines  in UN Supported Districts
</t>
  </si>
  <si>
    <t xml:space="preserve">IMAM program reports </t>
  </si>
  <si>
    <t>National: 7,000 (2014)
Mainland: 5,800
Zanzibar: 1,200</t>
  </si>
  <si>
    <t>National: 10,000
Mainland: 8,500
Zanzibar: 1,500</t>
  </si>
  <si>
    <t>National: 15,000
Mainland: 13,000
Zanzibar: 2,000</t>
  </si>
  <si>
    <t>National: 25,000
Mainland: 22,500
Zanzibar: 2,500</t>
  </si>
  <si>
    <t>National: 50,000
Mainland: 57,000
Zanzibar: 3,000</t>
  </si>
  <si>
    <t>National: 80,000
Mainland: 76,000
Zanzibar: 4,000</t>
  </si>
  <si>
    <t xml:space="preserve"># of MAM children treated in UN Supported Districts in mainland
</t>
  </si>
  <si>
    <t>5,000 (2013)</t>
  </si>
  <si>
    <r>
      <t xml:space="preserve">% of children 6-23 months participating in supplementary feeding programme in UN Supported Districts in </t>
    </r>
    <r>
      <rPr>
        <sz val="10"/>
        <rFont val="Calibri"/>
        <family val="2"/>
      </rPr>
      <t>mainland</t>
    </r>
  </si>
  <si>
    <t>Projects Reports</t>
  </si>
  <si>
    <t xml:space="preserve">% of districts on the mainland with nutrition plan and budget that includes at least five nutrition specific or sensitive interventions integrated in MTEF 
</t>
  </si>
  <si>
    <t>Nutrition sector review</t>
  </si>
  <si>
    <t>62% (2013/14)</t>
  </si>
  <si>
    <r>
      <t>%</t>
    </r>
    <r>
      <rPr>
        <sz val="10"/>
        <rFont val="Calibri"/>
        <family val="2"/>
        <scheme val="minor"/>
      </rPr>
      <t xml:space="preserve"> of </t>
    </r>
    <r>
      <rPr>
        <sz val="10"/>
        <rFont val="Calibri"/>
        <family val="2"/>
      </rPr>
      <t xml:space="preserve">LGA </t>
    </r>
    <r>
      <rPr>
        <sz val="10"/>
        <color theme="1"/>
        <rFont val="Calibri"/>
        <family val="2"/>
        <scheme val="minor"/>
      </rPr>
      <t xml:space="preserve">budgets on the mainland allocated to nutrition activities
</t>
    </r>
  </si>
  <si>
    <t>Public expenditure review on nutrition ; Nutrition Sector Review reports</t>
  </si>
  <si>
    <t>0.3% (2013)</t>
  </si>
  <si>
    <t>Status of National Nutrition Survey</t>
  </si>
  <si>
    <t>TDHS, TNNS</t>
  </si>
  <si>
    <t>1 National Nutrition Survey conducted in Mainland and Zanzibar</t>
  </si>
  <si>
    <t>% of regions producing Multi-sectoral nutrition score cards every quarter</t>
  </si>
  <si>
    <t>0 (2014)</t>
  </si>
  <si>
    <t>Mainland: 10%
Zanzibar (one score card for all Zanzibar)</t>
  </si>
  <si>
    <t>Mainland: 25%
Zanzibar (one score card for all Zanzibar)</t>
  </si>
  <si>
    <t>Mainland: 40%
Zanzibar (one score card for all Zanzibar)</t>
  </si>
  <si>
    <t>Mainland: 50%
Zanzibar (one score card for all Zanzibar)</t>
  </si>
  <si>
    <t>Mainland: 75%
Zanzibar (one score card for all Zanzibar)</t>
  </si>
  <si>
    <t xml:space="preserve"># of districts on the mainland reporting on nutrition indicators in DHIS
</t>
  </si>
  <si>
    <t>Project reports , DHIS</t>
  </si>
  <si>
    <r>
      <t xml:space="preserve">Outcome: </t>
    </r>
    <r>
      <rPr>
        <sz val="10"/>
        <color theme="1"/>
        <rFont val="Calibri"/>
        <family val="2"/>
        <scheme val="minor"/>
      </rPr>
      <t xml:space="preserve">Vulnerable groups have increased access to safe and affordable water supply sanitation and hygiene </t>
    </r>
  </si>
  <si>
    <r>
      <t xml:space="preserve">Outcome Group: </t>
    </r>
    <r>
      <rPr>
        <sz val="10"/>
        <color theme="0"/>
        <rFont val="Calibri"/>
        <family val="2"/>
        <scheme val="minor"/>
      </rPr>
      <t>WASH</t>
    </r>
  </si>
  <si>
    <r>
      <t xml:space="preserve">Funded: </t>
    </r>
    <r>
      <rPr>
        <sz val="10"/>
        <color theme="1"/>
        <rFont val="Calibri"/>
        <family val="2"/>
        <scheme val="minor"/>
      </rPr>
      <t>USD 18,899,772</t>
    </r>
  </si>
  <si>
    <r>
      <t xml:space="preserve">Un-funded: </t>
    </r>
    <r>
      <rPr>
        <sz val="10"/>
        <color theme="1"/>
        <rFont val="Calibri"/>
        <family val="2"/>
        <scheme val="minor"/>
      </rPr>
      <t>USD 20,785,228</t>
    </r>
  </si>
  <si>
    <t xml:space="preserve">% of population using improved safe drinking water source </t>
  </si>
  <si>
    <r>
      <t>% of population/households using improved toilets</t>
    </r>
    <r>
      <rPr>
        <sz val="10"/>
        <color rgb="FFFF0000"/>
        <rFont val="Calibri"/>
        <family val="2"/>
      </rPr>
      <t xml:space="preserve">
</t>
    </r>
  </si>
  <si>
    <r>
      <t xml:space="preserve">2012 Census/TDHS; NBS
</t>
    </r>
    <r>
      <rPr>
        <sz val="10"/>
        <color rgb="FFFF0000"/>
        <rFont val="Calibri"/>
        <family val="2"/>
      </rPr>
      <t xml:space="preserve">
</t>
    </r>
  </si>
  <si>
    <t>2012 Census/TDHS; NBS</t>
  </si>
  <si>
    <t>Tanzania: 57.4%; urban 83.2%,; rural 44.6%; female headed HH  59.1 % Mainland total: 56.6%; Zanzibar total: 84.7%;</t>
  </si>
  <si>
    <t>Using improved toilets: Tanzania 34.1%; urban 71.9%; rural 15%; female headed HH total 34.4%; Mainland 32.8%
Open defecation (OD): Tanzania 7.8%; Mainland 7.5%; Zanzibar 19.3%</t>
  </si>
  <si>
    <t>Tanzania 90%, urban 95%; rural 80%; female headed HH 80%, Mainland total 90%, Zanzibar total: 95%</t>
  </si>
  <si>
    <t>Using improved toilets: Tanzania 50%; urban 85%; rural 30%; female headed HH 54%; Mainland 50%; Zanzibar 80%
Open defecation (OD): Tanzania &lt;4%; Mainland &lt;4%; Zanzibar &lt;10%</t>
  </si>
  <si>
    <r>
      <t>Output:</t>
    </r>
    <r>
      <rPr>
        <sz val="10"/>
        <color theme="1"/>
        <rFont val="Calibri"/>
        <family val="2"/>
        <scheme val="minor"/>
      </rPr>
      <t xml:space="preserve"> Select MDAs are better able to formulate policies, plans and guidelines for the sustainable management of water, sanitation and hygiene
</t>
    </r>
  </si>
  <si>
    <r>
      <t xml:space="preserve">Assumptions: </t>
    </r>
    <r>
      <rPr>
        <sz val="10"/>
        <rFont val="Calibri"/>
        <family val="2"/>
        <scheme val="minor"/>
      </rPr>
      <t xml:space="preserve"> Change in Government leadership following 2015 Elections does not result in postponement or change in policy direction
Minimal Staff turnover to enable institutional capacity strengthening measures to take root, in data generation, analysis and use 
Strong relationship between good nutrition and national economic transformation priorities are acknowledged and maintain political support under Five Year Development Plan II (2016-2021)
Policies are sufficiently responsive to changing needs of rapidly expanding population (urban and rural)
</t>
    </r>
    <r>
      <rPr>
        <b/>
        <sz val="10"/>
        <rFont val="Calibri"/>
        <family val="2"/>
        <scheme val="minor"/>
      </rPr>
      <t xml:space="preserve">
</t>
    </r>
  </si>
  <si>
    <t>Mainland: 85%</t>
  </si>
  <si>
    <r>
      <t>Zanzibar: 15</t>
    </r>
    <r>
      <rPr>
        <sz val="10"/>
        <color theme="1"/>
        <rFont val="Calibri"/>
        <family val="2"/>
        <scheme val="minor"/>
      </rPr>
      <t>%</t>
    </r>
  </si>
  <si>
    <r>
      <t xml:space="preserve">Budget: </t>
    </r>
    <r>
      <rPr>
        <sz val="10"/>
        <color theme="1"/>
        <rFont val="Calibri"/>
        <family val="2"/>
        <scheme val="minor"/>
      </rPr>
      <t>USD 8,205,000</t>
    </r>
  </si>
  <si>
    <r>
      <t xml:space="preserve">Output: </t>
    </r>
    <r>
      <rPr>
        <sz val="10"/>
        <color theme="1"/>
        <rFont val="Calibri"/>
        <family val="2"/>
        <scheme val="minor"/>
      </rPr>
      <t>Select LGAs have enhanced capacity to plan and implement sustainable water, sanitation and hygiene services</t>
    </r>
  </si>
  <si>
    <r>
      <t xml:space="preserve">Assumptions: </t>
    </r>
    <r>
      <rPr>
        <sz val="10"/>
        <rFont val="Calibri"/>
        <family val="2"/>
        <scheme val="minor"/>
      </rPr>
      <t>Robust sex and age disaggregated data is available and informs effective targeting of the most poor and vulnerable</t>
    </r>
    <r>
      <rPr>
        <b/>
        <sz val="10"/>
        <rFont val="Calibri"/>
        <family val="2"/>
        <scheme val="minor"/>
      </rPr>
      <t xml:space="preserve">
</t>
    </r>
  </si>
  <si>
    <r>
      <t>Zanzibar: 14</t>
    </r>
    <r>
      <rPr>
        <sz val="10"/>
        <color theme="1"/>
        <rFont val="Calibri"/>
        <family val="2"/>
        <scheme val="minor"/>
      </rPr>
      <t>%</t>
    </r>
  </si>
  <si>
    <r>
      <t xml:space="preserve">Budget: </t>
    </r>
    <r>
      <rPr>
        <sz val="10"/>
        <color theme="1"/>
        <rFont val="Calibri"/>
        <family val="2"/>
        <scheme val="minor"/>
      </rPr>
      <t>USD 27,930,000</t>
    </r>
  </si>
  <si>
    <r>
      <t xml:space="preserve">Output: </t>
    </r>
    <r>
      <rPr>
        <sz val="10"/>
        <color theme="1"/>
        <rFont val="Calibri"/>
        <family val="2"/>
        <scheme val="minor"/>
      </rPr>
      <t xml:space="preserve">Improved water resources management systems in select catchment basins </t>
    </r>
  </si>
  <si>
    <r>
      <t xml:space="preserve">Assumptions: </t>
    </r>
    <r>
      <rPr>
        <sz val="10"/>
        <rFont val="Calibri"/>
        <family val="2"/>
        <scheme val="minor"/>
      </rPr>
      <t>Availability of sufficiently qualified personnel
Climate change does not affect sustainability of water supply</t>
    </r>
    <r>
      <rPr>
        <b/>
        <sz val="10"/>
        <rFont val="Calibri"/>
        <family val="2"/>
        <scheme val="minor"/>
      </rPr>
      <t xml:space="preserve">
</t>
    </r>
  </si>
  <si>
    <r>
      <t xml:space="preserve">Budget: </t>
    </r>
    <r>
      <rPr>
        <sz val="10"/>
        <color theme="1"/>
        <rFont val="Calibri"/>
        <family val="2"/>
        <scheme val="minor"/>
      </rPr>
      <t>USD 1,000,000</t>
    </r>
  </si>
  <si>
    <t>Mainland: 0%</t>
  </si>
  <si>
    <r>
      <t>Zanzibar: 100</t>
    </r>
    <r>
      <rPr>
        <sz val="10"/>
        <color theme="1"/>
        <rFont val="Calibri"/>
        <family val="2"/>
        <scheme val="minor"/>
      </rPr>
      <t>%</t>
    </r>
  </si>
  <si>
    <r>
      <t xml:space="preserve">Assumptions: </t>
    </r>
    <r>
      <rPr>
        <sz val="10"/>
        <rFont val="Calibri"/>
        <family val="2"/>
        <scheme val="minor"/>
      </rPr>
      <t>Strong relationship between good hygiene and sanitation and national economic transformation priorities are acknowledged and maintain political support under Five Year Development Plan II (2016-2021)
Accountability for use of resources (petty corruption prevented)</t>
    </r>
    <r>
      <rPr>
        <b/>
        <sz val="10"/>
        <rFont val="Calibri"/>
        <family val="2"/>
        <scheme val="minor"/>
      </rPr>
      <t xml:space="preserve">
</t>
    </r>
  </si>
  <si>
    <t>Mainland: 99%</t>
  </si>
  <si>
    <r>
      <t>Zanzibar: 1</t>
    </r>
    <r>
      <rPr>
        <sz val="10"/>
        <color theme="1"/>
        <rFont val="Calibri"/>
        <family val="2"/>
        <scheme val="minor"/>
      </rPr>
      <t>%</t>
    </r>
  </si>
  <si>
    <r>
      <t xml:space="preserve">Budget: </t>
    </r>
    <r>
      <rPr>
        <sz val="10"/>
        <color theme="1"/>
        <rFont val="Calibri"/>
        <family val="2"/>
        <scheme val="minor"/>
      </rPr>
      <t>USD 2,550,000</t>
    </r>
  </si>
  <si>
    <t>Status of national sustainability strategy for rural water supply (Mainland)</t>
  </si>
  <si>
    <t xml:space="preserve">Annual sector reports; National Sustainability Strategy for Rural Water Supply 
</t>
  </si>
  <si>
    <t>Draft strategy in place</t>
  </si>
  <si>
    <t>National sustainablity strategy approved</t>
  </si>
  <si>
    <t>Strategy rolled out to 1 region</t>
  </si>
  <si>
    <t>Strategy rolled out to 3 regions</t>
  </si>
  <si>
    <t>Fully implemented and evaluated strategy in Mbeya, Njombe and Iringa</t>
  </si>
  <si>
    <t xml:space="preserve">Status of national WASH behaviour change communication (BCC) strategies
</t>
  </si>
  <si>
    <t>WASH behaviour change communication strategy document; Annual sector reports</t>
  </si>
  <si>
    <t xml:space="preserve">No strategy in place </t>
  </si>
  <si>
    <t>Development and approval of strategy for Mainland Zanzibar</t>
  </si>
  <si>
    <t>Rolling out 
Strategy in 1 region + 2 LGAs Zanzibar.</t>
  </si>
  <si>
    <t>Rolling out 
Strategy in 2 regions + 3 LGAs in Zanzibar</t>
  </si>
  <si>
    <t>Rolling out 
Strategy in 3 regions + 5 LGAs in Zanzibar.</t>
  </si>
  <si>
    <t>Fully implemented and evaluated strategy</t>
  </si>
  <si>
    <t xml:space="preserve"># of utilities on the mainland with new WASH sector guidelines plans and strategies with integrated Climate Change considerations 
</t>
  </si>
  <si>
    <t xml:space="preserve">WASH Sector annual report; WASH sector plans/guidelines/strategies with climate considerations
</t>
  </si>
  <si>
    <t xml:space="preserve"> 2 draft guidelines</t>
  </si>
  <si>
    <t xml:space="preserve">2 approved guidelines </t>
  </si>
  <si>
    <t xml:space="preserve">Guidelines rolled out in 2 utilities </t>
  </si>
  <si>
    <t xml:space="preserve">Guidelines rolled out in 5 utilities </t>
  </si>
  <si>
    <t xml:space="preserve">Guidelines rolled out in 10 utilities </t>
  </si>
  <si>
    <t>Guidelines implemented across one region (all utilities)</t>
  </si>
  <si>
    <t xml:space="preserve">Extent to which sector plans have incorporated targets related to vulnerable groups and groups with special needs on the mainland and Zanzibar
</t>
  </si>
  <si>
    <t xml:space="preserve"> Sector annual report</t>
  </si>
  <si>
    <t>32% budget disbursement rural WASH, 2% budget disbursement sanitation and hygiene,22% budget disbursement to regions in poorest access quintile.</t>
  </si>
  <si>
    <t>34% budget disbursement rural WASH, 3% budget disbursement sanitation and hygiene,24% budget disbursement to regions in poorest access quintile.</t>
  </si>
  <si>
    <t>38% budget disbursement rural WASH, 8% budget disbursement sanitation and hygiene, 27% budget disbursement to regions in poorest access quintile.</t>
  </si>
  <si>
    <t>40% budget disbursement rural WASH, 10% budget disbursement sanitation and hygiene, 29% budget disbursement to regions in poorest access quintile.</t>
  </si>
  <si>
    <t>41% budget disbursement rural WASH,12% budget disbursement sanitation and hygiene,30 % budget disbursement to regions in poorest access quintile.</t>
  </si>
  <si>
    <t>Sector plans are equity sensitive and reflect needs of vulnerable groups, including people with disabilities, women and children; allocation of resources to LGAs is equitable based on population access to services</t>
  </si>
  <si>
    <t xml:space="preserve">Status of National Health Facilities' WASH Guidelines 
</t>
  </si>
  <si>
    <t xml:space="preserve">Guideline document; Sector reports include roll out status
</t>
  </si>
  <si>
    <t xml:space="preserve">No Guidelines </t>
  </si>
  <si>
    <t>Guidelines and tool kits drafted</t>
  </si>
  <si>
    <t xml:space="preserve">Guidelines and toolkits approved </t>
  </si>
  <si>
    <t>Implementation rolled out to one region</t>
  </si>
  <si>
    <t xml:space="preserve">Implementation rolled out to three regions </t>
  </si>
  <si>
    <t>Guidelines uniformly applied across country</t>
  </si>
  <si>
    <t xml:space="preserve">Status of National Sanitation and Hygiene Policy (mainland only)
</t>
  </si>
  <si>
    <t>National Sanitation and Hygiene Policy document; Sector reports including roll out status</t>
  </si>
  <si>
    <t>Draft developed but needs updating</t>
  </si>
  <si>
    <t>Draft Policy updated</t>
  </si>
  <si>
    <t xml:space="preserve"> Sanitaion Policy approved</t>
  </si>
  <si>
    <t xml:space="preserve">Implementation rolled out to two regions </t>
  </si>
  <si>
    <t>Uniformly applied across three regions</t>
  </si>
  <si>
    <t xml:space="preserve">Status of Drinking Water Quality Guidelines
</t>
  </si>
  <si>
    <t>Final guideline document; Sector reports including roll out status</t>
  </si>
  <si>
    <t>Draft guidelines finalised</t>
  </si>
  <si>
    <t>Guidelines approved</t>
  </si>
  <si>
    <t>Guidelines rolled out to 1 region</t>
  </si>
  <si>
    <t>Guidelines rolled out to 2 regions</t>
  </si>
  <si>
    <t>Guidelines rolled out to 3 regions</t>
  </si>
  <si>
    <t>Guidelines reviewed</t>
  </si>
  <si>
    <t>% of selected LGAs implementing activities based on a comprehensive MIS-informed local plan for WASH</t>
  </si>
  <si>
    <t>LGA Plans and reports</t>
  </si>
  <si>
    <t>0 for both Mainland &amp; Zanzibar</t>
  </si>
  <si>
    <t>10% increase for mainland and Zanzibar</t>
  </si>
  <si>
    <t>25%increase for mainland and Zanzibar</t>
  </si>
  <si>
    <t>50%increase for mainland and Zanzibar</t>
  </si>
  <si>
    <t>75%increase for mainland and Zanzibar</t>
  </si>
  <si>
    <t>100% (All 22 districts in MIN and Zanzibar)</t>
  </si>
  <si>
    <t>% of schools with a functional WASH package meeting national guidelines in UN supported districts</t>
  </si>
  <si>
    <r>
      <t xml:space="preserve">LGA reports, MDA reports; School WASH Guidelines
</t>
    </r>
    <r>
      <rPr>
        <sz val="10"/>
        <color rgb="FFFF0000"/>
        <rFont val="Calibri"/>
        <family val="2"/>
      </rPr>
      <t xml:space="preserve">
</t>
    </r>
  </si>
  <si>
    <t xml:space="preserve">38% mainland 13.2 % Zanzibar, </t>
  </si>
  <si>
    <t>Mainland 40 % Zanziba 20%</t>
  </si>
  <si>
    <t>45% mainland 30 % Zanzibar</t>
  </si>
  <si>
    <t xml:space="preserve">50% mainland 40% Zanzibar, </t>
  </si>
  <si>
    <t>55% mainland 50 % Zanzibar</t>
  </si>
  <si>
    <t>60% for both Mainland and Zanzibar</t>
  </si>
  <si>
    <t>% of health care facilities complying with national health WASH guidelines in UN supported districts</t>
  </si>
  <si>
    <t>WASH annual report that include availability of soap for hand washing in Health facilities. Assessment in health facilitites)</t>
  </si>
  <si>
    <t>59% Mainland , 54% Zanzibar</t>
  </si>
  <si>
    <t>62% Mainland(1 region) , 65% 1 LGA Zanzibar</t>
  </si>
  <si>
    <t>67% Mainland(2 regions) , 70% Zanzibar (3 LGAs)</t>
  </si>
  <si>
    <t>70% Mainland(3 regions) , 75% Zanzibar</t>
  </si>
  <si>
    <t>75% Mainland (3 regions), 78% Zanzibar(5 LGAs)</t>
  </si>
  <si>
    <t>80% Mainland (3 regions), 85% Zanzibar(5 LGAs)</t>
  </si>
  <si>
    <t xml:space="preserve">% of water points which are functional (national)
</t>
  </si>
  <si>
    <t>Sector MIS</t>
  </si>
  <si>
    <t xml:space="preserve">Level of Non-Revenue Water (NRW) in five UN supported urban locations of Zanzibar </t>
  </si>
  <si>
    <t>Water Demand Management (WDM) Action Plan - Reports from Urban centers of Zanzibar</t>
  </si>
  <si>
    <t>UN-Habitat study  in 2010 estimated level of Non-Revenue Water (NRW) in Zanzibar to be about 90% (the same level is assumed in the selected five urban locations)</t>
  </si>
  <si>
    <t>Reduction of NRW in five locations by at least 4% in each location</t>
  </si>
  <si>
    <t>Reduction of NRW in five locations by at least 8% in each location</t>
  </si>
  <si>
    <t>Reduction of NRW in five locations by at least 12% in each location</t>
  </si>
  <si>
    <t>Reduction of NRW in five locations by at least 16% in each location</t>
  </si>
  <si>
    <t>Reduction of NRW in five locations by at least 20% in each location</t>
  </si>
  <si>
    <t># of water utilities (Urban and Rural) with functioning water safety plans on the mainland</t>
  </si>
  <si>
    <t>Water Sector Development Programme (WSDP) Component 2&amp;3 Reports</t>
  </si>
  <si>
    <t>0 water utilities with functioning Water Safety Plan</t>
  </si>
  <si>
    <t>total 2: urban 1; rural 1</t>
  </si>
  <si>
    <t>additional 2: urban 1; rural 1</t>
  </si>
  <si>
    <t>additional 2: urban 1; rural 2</t>
  </si>
  <si>
    <t>additional 2: urban 1; rural 3</t>
  </si>
  <si>
    <t>Total 10: urban 5; rural 5</t>
  </si>
  <si>
    <t xml:space="preserve">Status of technical support and capacity building for decentralized wastewater management and simplified sewerage system on the mainland
</t>
  </si>
  <si>
    <t>Final Guideline Document, Baseline &amp; KAP survey reports, Materials and modules for Training and Capacity Building; Project progress reports; Project Completion Reports</t>
  </si>
  <si>
    <t xml:space="preserve">No  technical guidelines; no materials and modules for Training and Capacity Building on decentralized wastewater management and simplified sewerage system, </t>
  </si>
  <si>
    <t>Technical support and capacity building for the implementation of  decentralized wastewater  management in 3 locations of Dar and simplified sewer system in 3 locations and 20 schools of Mwanza 50% completed</t>
  </si>
  <si>
    <t>Technical support and capacity building for the implementation of  decentralized wastewater  management in 3 locations of Dar and simplified sewer system in 3 locations and 20 schools of Mwanza continued 75% completed</t>
  </si>
  <si>
    <t>Technical support and capacity building for the implementation of  decentralized wastewater  management in 3 locations of Dar and simplified sewer system in 3 locations and 20 schools of Mwanza continued 100% completed</t>
  </si>
  <si>
    <t>Technical support and capacity building for the scaling up the decentralized wastewater treatment and simplified sewerage system in additional UN supported locations provided</t>
  </si>
  <si>
    <t xml:space="preserve">The technical standards and guidelines based on lessons learned and experience gained reviewed and national guideline developed </t>
  </si>
  <si>
    <r>
      <t xml:space="preserve">Thematic Area: </t>
    </r>
    <r>
      <rPr>
        <sz val="10"/>
        <color theme="0"/>
        <rFont val="Calibri"/>
        <family val="2"/>
        <scheme val="minor"/>
      </rPr>
      <t>Democratic Governance, Human Rights and Gender Equality</t>
    </r>
  </si>
  <si>
    <r>
      <t xml:space="preserve">SDGs: 
</t>
    </r>
    <r>
      <rPr>
        <sz val="10"/>
        <color theme="1"/>
        <rFont val="Calibri"/>
        <family val="2"/>
        <scheme val="minor"/>
      </rPr>
      <t xml:space="preserve">Goal 1. End poverty in all its forms everywhere 
Goal 5. Achieve gender equality and empower all women and girls 
Goal 10. Reduce inequality within and among countries 
Goal 16. Promote peaceful and inclusive societies for sustainable development, provide access to justice for all and build effective, accountable and inclusive institutions at all levels 
Goal 17. Strengthen the means of implementation and revitalize the global partnership for sustainable development
</t>
    </r>
    <r>
      <rPr>
        <b/>
        <sz val="10"/>
        <color theme="1"/>
        <rFont val="Calibri"/>
        <family val="2"/>
        <scheme val="minor"/>
      </rPr>
      <t xml:space="preserve">
</t>
    </r>
  </si>
  <si>
    <r>
      <t>The Tanzania Development Vision 2025:</t>
    </r>
    <r>
      <rPr>
        <sz val="10"/>
        <color theme="1"/>
        <rFont val="Calibri"/>
        <family val="2"/>
        <scheme val="minor"/>
      </rPr>
      <t xml:space="preserve"> ‘It is desirable that Tanzanian society should be characterized by: desirable moral and cultural uprightness, strong adherence to and respect for the rule of law, absence of corruption and other vices…[pursue a] learning society which is confident, learns from its own development experience and that of others and owns and determines its own development agenda…[realise] gender equality and the empowerment of women in all socio-economic and political relations and cultures…’</t>
    </r>
  </si>
  <si>
    <r>
      <t xml:space="preserve">Zanzibar Vision 2020: </t>
    </r>
    <r>
      <rPr>
        <sz val="10"/>
        <color theme="1"/>
        <rFont val="Calibri"/>
        <family val="2"/>
        <scheme val="minor"/>
      </rPr>
      <t>‘Improve and strengthen the systems of governance by creating the capacity for the government to effectively play its planning and regulatory role in influencing the allocation of resources in the public and private sectors, in a liberalized market environment and a truly democratic and pluralistic society…Accountability and transparency are imperative in order to prevent corruption and ensure that available resources are used to the benefit of all people…to ensure [women] equal access to the opportunities that improve their socio-economic status or that engender full participation in the development process…review laws and regulations to eliminate all forms of gender based discrimination and impose severe penalties for sexual and other offences against women…develop an efficient and systematic process for protecting safety of children based on concerted efforts by the public, private sector, religious and non-governmental organizations...’</t>
    </r>
  </si>
  <si>
    <r>
      <t xml:space="preserve">Funded: </t>
    </r>
    <r>
      <rPr>
        <sz val="10"/>
        <color theme="1"/>
        <rFont val="Calibri"/>
        <family val="2"/>
        <scheme val="minor"/>
      </rPr>
      <t>USD 44,235,790</t>
    </r>
  </si>
  <si>
    <r>
      <t xml:space="preserve">Un-funded: </t>
    </r>
    <r>
      <rPr>
        <sz val="10"/>
        <color theme="1"/>
        <rFont val="Calibri"/>
        <family val="2"/>
        <scheme val="minor"/>
      </rPr>
      <t>USD 36,553,657</t>
    </r>
  </si>
  <si>
    <r>
      <t>Outcome:</t>
    </r>
    <r>
      <rPr>
        <sz val="10"/>
        <color theme="1"/>
        <rFont val="Calibri"/>
        <family val="2"/>
        <scheme val="minor"/>
      </rPr>
      <t xml:space="preserve"> National Governance is more effective, transparent, accountable and inclusive</t>
    </r>
  </si>
  <si>
    <t>Outcome Group: Democratic Governance, Human Rights and Gender Equality</t>
  </si>
  <si>
    <t>% of bills presented before parliament for which field hearing is conducted</t>
  </si>
  <si>
    <t xml:space="preserve">Voter turnout at national election </t>
  </si>
  <si>
    <t xml:space="preserve"> % of Open Government Partnership commitments either completed or substantial progress delivered </t>
  </si>
  <si>
    <t xml:space="preserve">Status of anti-corruption action plan/strategy including M&amp;E framework in Tanzania mainland and Zanzibar
</t>
  </si>
  <si>
    <t>National Assembly Reports; Zanzibar House of Representatives Reports</t>
  </si>
  <si>
    <t>EMB reports</t>
  </si>
  <si>
    <t xml:space="preserve">Open Government Parternships Annual Reports </t>
  </si>
  <si>
    <t>T-Watoto Survery (Baseline and Endline)</t>
  </si>
  <si>
    <t>National anti-corruption action plan and M&amp;E framework
Zanzibar Integrated Strategy for Integrity and Anti-corruption</t>
  </si>
  <si>
    <t xml:space="preserve">Union Presidential: 42.84% (8,626,283)(2010)
Zanzibar Presidential: 89.52% (364,924)(2010)
</t>
  </si>
  <si>
    <t>28% (2013)</t>
  </si>
  <si>
    <t xml:space="preserve">2015 T-Watoto Survey results TBD
</t>
  </si>
  <si>
    <t>NACSAP III under development
Zanzibar Integrated Strategy for Integrity and Anti-corruption developed</t>
  </si>
  <si>
    <t>NA: &gt;30%
ZHOR: &gt;30 %</t>
  </si>
  <si>
    <t xml:space="preserve">&gt;60% (2020)
&gt;90% (2020)
</t>
  </si>
  <si>
    <t>&gt;60%</t>
  </si>
  <si>
    <t>Mainland: &gt;20%
Zanzibar: &gt; 20%</t>
  </si>
  <si>
    <t>% of population (women and men) in selected districts who express confidence in the ability of the police and judicary to effectively deal with cases of violence against women and children</t>
  </si>
  <si>
    <t>NACSAP III finalized and implemented as per plan, includes M&amp;E framework  
Zanzibar Integrated Strategy for Integrity and Anti-corruption implemented</t>
  </si>
  <si>
    <r>
      <t xml:space="preserve">Output:  </t>
    </r>
    <r>
      <rPr>
        <sz val="10"/>
        <color theme="1"/>
        <rFont val="Calibri"/>
        <family val="2"/>
        <scheme val="minor"/>
      </rPr>
      <t xml:space="preserve">Parliaments and electoral bodies are better able to perform core functions for improved transparency, accountability and citizen participation </t>
    </r>
  </si>
  <si>
    <r>
      <t xml:space="preserve">Assumptions: </t>
    </r>
    <r>
      <rPr>
        <sz val="10"/>
        <rFont val="Calibri"/>
        <family val="2"/>
        <scheme val="minor"/>
      </rPr>
      <t>Political will for improvement continues
Citizens have the knowledge and tools to participate</t>
    </r>
    <r>
      <rPr>
        <b/>
        <sz val="10"/>
        <rFont val="Calibri"/>
        <family val="2"/>
        <scheme val="minor"/>
      </rPr>
      <t xml:space="preserve">
</t>
    </r>
  </si>
  <si>
    <r>
      <t xml:space="preserve">Mainland: </t>
    </r>
    <r>
      <rPr>
        <sz val="10"/>
        <color theme="1"/>
        <rFont val="Calibri"/>
        <family val="2"/>
        <scheme val="minor"/>
      </rPr>
      <t>74%</t>
    </r>
  </si>
  <si>
    <r>
      <t xml:space="preserve">Zanzibar: </t>
    </r>
    <r>
      <rPr>
        <sz val="10"/>
        <color theme="1"/>
        <rFont val="Calibri"/>
        <family val="2"/>
        <scheme val="minor"/>
      </rPr>
      <t>26%</t>
    </r>
  </si>
  <si>
    <r>
      <t xml:space="preserve">Budget: </t>
    </r>
    <r>
      <rPr>
        <sz val="10"/>
        <color theme="1"/>
        <rFont val="Calibri"/>
        <family val="2"/>
        <scheme val="minor"/>
      </rPr>
      <t>USD 19,100,000</t>
    </r>
  </si>
  <si>
    <r>
      <t xml:space="preserve">Output: </t>
    </r>
    <r>
      <rPr>
        <sz val="10"/>
        <color theme="1"/>
        <rFont val="Calibri"/>
        <family val="2"/>
        <scheme val="minor"/>
      </rPr>
      <t xml:space="preserve"> Citizens have improved access to and are better served by the justice system </t>
    </r>
  </si>
  <si>
    <r>
      <t xml:space="preserve">Assumptions: </t>
    </r>
    <r>
      <rPr>
        <sz val="10"/>
        <rFont val="Calibri"/>
        <family val="2"/>
        <scheme val="minor"/>
      </rPr>
      <t>Justice system is willing to reform
Citizens will use knowledge and tools to take advantage of improvement in the justice system 
Cultural impediments related to access to justice can be addressed</t>
    </r>
  </si>
  <si>
    <r>
      <t>Mainland: 81</t>
    </r>
    <r>
      <rPr>
        <sz val="10"/>
        <color theme="1"/>
        <rFont val="Calibri"/>
        <family val="2"/>
        <scheme val="minor"/>
      </rPr>
      <t>%</t>
    </r>
  </si>
  <si>
    <r>
      <t>Zanzibar: 19</t>
    </r>
    <r>
      <rPr>
        <sz val="10"/>
        <color theme="1"/>
        <rFont val="Calibri"/>
        <family val="2"/>
        <scheme val="minor"/>
      </rPr>
      <t>%</t>
    </r>
  </si>
  <si>
    <r>
      <t xml:space="preserve">Budget: </t>
    </r>
    <r>
      <rPr>
        <sz val="10"/>
        <color theme="1"/>
        <rFont val="Calibri"/>
        <family val="2"/>
        <scheme val="minor"/>
      </rPr>
      <t>USD 20,858,429</t>
    </r>
  </si>
  <si>
    <r>
      <t xml:space="preserve">Output:  </t>
    </r>
    <r>
      <rPr>
        <sz val="10"/>
        <color theme="1"/>
        <rFont val="Calibri"/>
        <family val="2"/>
        <scheme val="minor"/>
      </rPr>
      <t>Government and human rights institutions have enhanced capacity to meet international human rights reporting requirements and implementation of UPR, treaty body and special procedures recommendations</t>
    </r>
  </si>
  <si>
    <r>
      <t xml:space="preserve">Assumptions: </t>
    </r>
    <r>
      <rPr>
        <sz val="10"/>
        <rFont val="Calibri"/>
        <family val="2"/>
        <scheme val="minor"/>
      </rPr>
      <t>Government recognises its full obligations under international treaties and has the political will for improvement
National human rights institutions and advocates actively engage</t>
    </r>
    <r>
      <rPr>
        <b/>
        <sz val="10"/>
        <rFont val="Calibri"/>
        <family val="2"/>
        <scheme val="minor"/>
      </rPr>
      <t xml:space="preserve">
</t>
    </r>
  </si>
  <si>
    <r>
      <t xml:space="preserve">Mainland: </t>
    </r>
    <r>
      <rPr>
        <sz val="10"/>
        <color theme="1"/>
        <rFont val="Calibri"/>
        <family val="2"/>
        <scheme val="minor"/>
      </rPr>
      <t>75%</t>
    </r>
  </si>
  <si>
    <r>
      <t xml:space="preserve">Zanzibar: </t>
    </r>
    <r>
      <rPr>
        <sz val="10"/>
        <color theme="1"/>
        <rFont val="Calibri"/>
        <family val="2"/>
        <scheme val="minor"/>
      </rPr>
      <t>25%</t>
    </r>
  </si>
  <si>
    <r>
      <t xml:space="preserve">Budget: </t>
    </r>
    <r>
      <rPr>
        <sz val="10"/>
        <color theme="1"/>
        <rFont val="Calibri"/>
        <family val="2"/>
        <scheme val="minor"/>
      </rPr>
      <t>USD 3,379,429</t>
    </r>
  </si>
  <si>
    <r>
      <t xml:space="preserve">Output:  </t>
    </r>
    <r>
      <rPr>
        <sz val="10"/>
        <color theme="1"/>
        <rFont val="Calibri"/>
        <family val="2"/>
        <scheme val="minor"/>
      </rPr>
      <t>Key Public institutions and private sector companies are better able to address organised crime and corruption</t>
    </r>
  </si>
  <si>
    <r>
      <t xml:space="preserve">Assumptions: </t>
    </r>
    <r>
      <rPr>
        <sz val="10"/>
        <rFont val="Calibri"/>
        <family val="2"/>
        <scheme val="minor"/>
      </rPr>
      <t xml:space="preserve">Political will to address corruption improves
The private sector increases it's commitment to fight corruption and organizaed crime
</t>
    </r>
  </si>
  <si>
    <r>
      <t>Mainland: 83</t>
    </r>
    <r>
      <rPr>
        <sz val="10"/>
        <color theme="1"/>
        <rFont val="Calibri"/>
        <family val="2"/>
        <scheme val="minor"/>
      </rPr>
      <t>%</t>
    </r>
  </si>
  <si>
    <r>
      <t>Zanzibar: 17</t>
    </r>
    <r>
      <rPr>
        <sz val="10"/>
        <color theme="1"/>
        <rFont val="Calibri"/>
        <family val="2"/>
        <scheme val="minor"/>
      </rPr>
      <t>%</t>
    </r>
  </si>
  <si>
    <r>
      <t xml:space="preserve">Budget: </t>
    </r>
    <r>
      <rPr>
        <sz val="10"/>
        <color theme="1"/>
        <rFont val="Calibri"/>
        <family val="2"/>
        <scheme val="minor"/>
      </rPr>
      <t>USD 9,957,540</t>
    </r>
  </si>
  <si>
    <r>
      <t xml:space="preserve">Output:  </t>
    </r>
    <r>
      <rPr>
        <sz val="10"/>
        <color theme="1"/>
        <rFont val="Calibri"/>
        <family val="2"/>
        <scheme val="minor"/>
      </rPr>
      <t xml:space="preserve">Government has enhanced capacity to craft evidence-based policies, programme and budgets that meet the needs of women, children, the poor and other marginalised groups </t>
    </r>
  </si>
  <si>
    <r>
      <t xml:space="preserve">Assumptions: </t>
    </r>
    <r>
      <rPr>
        <sz val="10"/>
        <rFont val="Calibri"/>
        <family val="2"/>
        <scheme val="minor"/>
      </rPr>
      <t xml:space="preserve">Policy makers recognise the needs of women, children, the poor and orther marginalized groups and have the will to plan and budget accordingly
Robust sex and age disaggregated data is used to inform effective targeting of the most poor and vulnerable </t>
    </r>
  </si>
  <si>
    <r>
      <t xml:space="preserve">Budget: </t>
    </r>
    <r>
      <rPr>
        <sz val="10"/>
        <color theme="1"/>
        <rFont val="Calibri"/>
        <family val="2"/>
        <scheme val="minor"/>
      </rPr>
      <t>USD 27,512,049</t>
    </r>
  </si>
  <si>
    <t>National Assembly Committee Reports; Zanzibar House of Representatives Committee Reports</t>
  </si>
  <si>
    <t xml:space="preserve">NA = 7
ZHoR = 3
</t>
  </si>
  <si>
    <t xml:space="preserve">NA = 5
ZHoR = 3
</t>
  </si>
  <si>
    <t>Parliamentary documents (Hansard)</t>
  </si>
  <si>
    <t xml:space="preserve">1 (2015)-Mainland 0-Zanzibar 
</t>
  </si>
  <si>
    <t xml:space="preserve">An additional 5-2 for Zanzibar </t>
  </si>
  <si>
    <t xml:space="preserve">An additional 5-Additional 2 for Zanzibar </t>
  </si>
  <si>
    <t xml:space="preserve">An additional 5-Additional 2 for Zanzibiar </t>
  </si>
  <si>
    <t xml:space="preserve">Union: 95% (2010) 21,189,992 eligible voters (2010)
20,137,303 voters registered (2010)
</t>
  </si>
  <si>
    <t>NA</t>
  </si>
  <si>
    <t>Union: 95% (2020) (disaggregated for Mainland and Zanzibar provided when 2015 baseline is available)</t>
  </si>
  <si>
    <t xml:space="preserve">Status of policies and strategies for in support of womens leadership and political participation adopted by key institutions including (EMBs, ORPP, political parties)
</t>
  </si>
  <si>
    <t>Partner reports; Codes of Ethics for Political Parties, Voter Education Guidelines (NEC and ZEC); Code of Practice on GSI for Political Parties, Nomination Guidelines, Amended Political parties laws and regulations (ORPP)</t>
  </si>
  <si>
    <t>Gender and social inclusion (GSI) policy in Zanzibar adopted, on the Mainland discussions have started regarding the development of GSI policy (EMBs). 
An amended for the Elections Act is not in place (ORPP) 
A GSI sensitive Code of ethics for Political Parties has been adopted (ORPP/political parties)
Code of Practice/ GSI policy for ORPP drafted
Harmonized Nomination Guidelines drafted (ORPP/political parties)</t>
  </si>
  <si>
    <t xml:space="preserve">Implementation plan for the GSI policy in Zanzibar drafted, GSI policy for Mainland adopted
Code of ethics for Political Parties adopted 
Code of Practice on GSI for ORPP adopted
Harmonized Nomination Guidelines with a gender perspective adopted
</t>
  </si>
  <si>
    <t>Implementation plan for the GSI policy in Mainland drafted
Code of Practice on GSI for ORPP adopted and implementation plan developed
Implementation plan for harmonized Nomination Guidelines developed
Amended Elections Act adopted</t>
  </si>
  <si>
    <t xml:space="preserve">Knowledge of the Code of Practice raised within ORPP and 50% of political parties
Knowledge of the harmonized Nomination Guidelines within ORPP and 50% of political parties
Implementation plan for regulations for Political Parties with a gender perspective adopted
</t>
  </si>
  <si>
    <t>Knowledge of the Code of Practice on GSI raised within ORPP and 100% of political parties and utilised
Knowledge of the harmonized Nomination Guidelines within ORPP and 100% of political parties and utilised
Knowledge of the regulations for Political Parties with a gender perspective adopted within ORPP and 100% of political parties and utilised</t>
  </si>
  <si>
    <t xml:space="preserve">Utilization of the Code of Practice on GSI assessed 
Utilization of the Harmonized Nomination Guidelines assessed
Utilization of the Regulations for Political Parties with a gender perspective assessed
</t>
  </si>
  <si>
    <r>
      <t xml:space="preserve"># of CSOs and Research Institutions  involved in roundtable discussions with National Assembly and Zanzibar House of Representatives pa..
</t>
    </r>
    <r>
      <rPr>
        <sz val="11"/>
        <color indexed="10"/>
        <rFont val="Calibri"/>
        <family val="2"/>
      </rPr>
      <t/>
    </r>
  </si>
  <si>
    <t xml:space="preserve"># of debates launched by the women's parliamentary group members related to women's rights and gender equality in National Assembly and Zanzibar house of representatives
</t>
  </si>
  <si>
    <t xml:space="preserve">% of eligible voters who are registered to vote
</t>
  </si>
  <si>
    <t># of cases on violations of labour rights handled/decided by the judiciary and the quasi judicial labour institutions pa.</t>
  </si>
  <si>
    <t>Labour Court (LC) reports; Zanzibar Industrial Court (ZIC) reports; Commission for Mediation and Arbitration (CMA) reports; Dispute Handling Unit-Zanzibar (DHU) reports; Ministry of Labour and Employment (MOLE) reports; Ministry of State President Office Labour and Public Service-Zanzibar (MSPOLPS) reports; ILO Reports</t>
  </si>
  <si>
    <t>Country Report on the Performance of Various Mechanisms and Processes for Prevention and Resolution of Individual Labour Disputes, June 2015</t>
  </si>
  <si>
    <t>2000 CMA; 300 LC; 1OO DHU; 20 ZIC; 400 MOLE; 100 MSPOLPS</t>
  </si>
  <si>
    <t>2500 CMA; 400 LC; 120 DHU; 25 ZIC; 500 MOLE; 150 MSPOLPS</t>
  </si>
  <si>
    <t>3000 CMA; 500 LC; 150 DHU; 30 ZIC; 600 MOLE; 200 MSPOLPS</t>
  </si>
  <si>
    <t>3500 CMA; 550 LC; 18O DHU; 35 ZIC; 700 MOLE; 250 MSPOLPS</t>
  </si>
  <si>
    <t>4000 CMA; 600 LC; 20O DHU; 40 ZIC;800 MOLE;300 MSPOLPS</t>
  </si>
  <si>
    <t># of compliance orders issued on violations of labour laws reported by  workers and employers on the mainland</t>
  </si>
  <si>
    <t>Annual Labour Administration and Inspection Reports,                ILO Reports</t>
  </si>
  <si>
    <t>414 compliance orders issued on violation of labour laws</t>
  </si>
  <si>
    <t>500 compliance orders</t>
  </si>
  <si>
    <t>600 compliance orders</t>
  </si>
  <si>
    <t>700 compliance orders</t>
  </si>
  <si>
    <t>800 compliance orders</t>
  </si>
  <si>
    <t>900 compliance orders</t>
  </si>
  <si>
    <t xml:space="preserve"># of women and children in contact with the justice system provided with legal aid in UN supported districts
</t>
  </si>
  <si>
    <t xml:space="preserve">Programme Reports, Child Justice Strategy Annual Implementation and Evaluation Reports. </t>
  </si>
  <si>
    <t xml:space="preserve">Mainland Tanzania: 540 children in conflict with the law provided with legal aid (2014-15)
4,700 (2014, UN Women partner records for Mainland)          Zanzibar: 0 children in conflict with the law provided with legal aid (2014-15)
</t>
  </si>
  <si>
    <t xml:space="preserve">Mainland:  3,750 (750 children; 3,000 women)
Zanzibar:  525 (25 children; 500 women)
</t>
  </si>
  <si>
    <t>Mainland:  3,950 (950 children; 3,000 women)
Zanzibar:  550 (50 children; 500 women)</t>
  </si>
  <si>
    <t>Mainland:  4,150 (1,150 children; 3,000 women)
Zanzibar;  575 (75 children; 500 women)</t>
  </si>
  <si>
    <t>Mainland:  4,350 (1,350 children; 3,000 women)
Zanzibar;  600  (100 children; 500 women)</t>
  </si>
  <si>
    <t>Mainland:  4,550 (1,550 children; 3,000 women)
Zanzibar;  625  (125 children; 500 women)</t>
  </si>
  <si>
    <t># of cases involving violence against women and children reported to the Police in UN supported districts</t>
  </si>
  <si>
    <t>Programme Reports, TPF Action Plan for GCD and implementation reports, Child Justice Strategy Annual Implementation and Evaluation Reports</t>
  </si>
  <si>
    <t>Mainland Tanzania:  11650 (cases reported to the Police in 2014-15)         Zanzibar: 1303 cases of violence against children reported to the Police in 2013-14 (Baseline for number of cases of violence against women reported to the Police in Zanzibar not available)</t>
  </si>
  <si>
    <t>Mainland Tanzania: 11750
Zanzibar: 1450</t>
  </si>
  <si>
    <t>Mainland Tanzania: 11850
 Zanzibar: 1650</t>
  </si>
  <si>
    <t>Mainland Tanzania: 11950
Zanzibar: 1900</t>
  </si>
  <si>
    <t>Mainland Tanzania: 12500
Zanzibar: 2200</t>
  </si>
  <si>
    <t>Mainland Tanzania: 13550
Zanzibar: 2350</t>
  </si>
  <si>
    <t xml:space="preserve">% of cases involving violence against women and children reported to the Police where the accused is prosecuted in UN supported districts </t>
  </si>
  <si>
    <t xml:space="preserve">Mailand: 44.3% of reported cases were prosecuted in 2014-15
Zanzibar: 11% of all cases of violence against children reported to the Police were referred to the DPP for prosecution in 2013-14
</t>
  </si>
  <si>
    <t>Mainland:50%                          Zanzibar 15%</t>
  </si>
  <si>
    <t>Mainland: 55%                         Zanzibar 20%</t>
  </si>
  <si>
    <t>Mainland:60%                          Zanzibar 25%</t>
  </si>
  <si>
    <t>Mainland: 65%                          Zanzibar 30%</t>
  </si>
  <si>
    <t>Mainland: 70%                          Zanzibar 35%</t>
  </si>
  <si>
    <t xml:space="preserve">Status of legislative and policy framework plus operational tools that enable access to justice for all in mainland and Zanzibar
</t>
  </si>
  <si>
    <t xml:space="preserve">Project reports; independent project evaluations; Annual reports of the LC tripartite users committee, LC reports, ZIC reports, CMA/DHU annual reports, ILO activity reports </t>
  </si>
  <si>
    <t xml:space="preserve">2 access to justice assesments completed; Tools for implementation of labour legislation (by judciary and quasi judicial insitutions) are lacking; Operational Standard Guidelines for VAW cases under discussion with partner (MOCLA) </t>
  </si>
  <si>
    <t>Strategy/Action plan adopted; Development and finalization of the Operational manuals, Training Manuals and guidelines on dispute resolution; Operational Standards Guidelines for VAW cases drafted</t>
  </si>
  <si>
    <t>Annual review of action plan conducted; targets defined in action plan met; workplan set; Development of Case Management Guides and Case Digets, and dissemination of jurisprudence; Operational Standards Guidelines for VAW cases finalised and adopted</t>
  </si>
  <si>
    <t>Annual review of action plan conducted; targets defined in action plan met; workplan set; Development of various rules and regulations on enforcement of rights; Implementation tools for Operational Standards Guidelines developed and used by relevant insitutions for VAW cases</t>
  </si>
  <si>
    <t>Annual review of action plan conducted; targets defined in action plan met; workplan set; Review of operational manuals, training manuals, rules, regulations, guidelines and codes of conduct; Implementation tools for Operational Standards Guidelines developed and used by relevant insitutions for VAW cases.</t>
  </si>
  <si>
    <t xml:space="preserve">Final review of actionplan conducted; targets set in action plan met; Evaluation of the institutions of labour dispute resolution conducted;
Review of implementation of Operational Standards Guidelines for VAW cases </t>
  </si>
  <si>
    <t xml:space="preserve">% of reports submitted on time to UPR, treaty body, special procedures and supervisory bodies
</t>
  </si>
  <si>
    <t>UPR Info; UN Tanzania human rights group MOLE/MSPOLPS/Labour Commission reports, TUCTA/ZATUC reports, ATE/ZANEMA reports, LESCO/LAB reports, Wage Board Reports, ILO reports</t>
  </si>
  <si>
    <t>30% (2015)</t>
  </si>
  <si>
    <t>% of Universal Periodic Review recommendations requiring UN Country Team action or support to Government of Tanzania implemented</t>
  </si>
  <si>
    <t>UPR Info; UN Tanzania human rights group</t>
  </si>
  <si>
    <t>0 (2016)</t>
  </si>
  <si>
    <t>&gt;20%</t>
  </si>
  <si>
    <t>&gt;30%</t>
  </si>
  <si>
    <t>&gt;40%</t>
  </si>
  <si>
    <t>&gt;70%</t>
  </si>
  <si>
    <t># of cases of human rights violations, including labour rights, reported to CHRAGG with GoT implementation of CHRAGG recommendations</t>
  </si>
  <si>
    <t>CHRAGG report</t>
  </si>
  <si>
    <t>&lt;5%</t>
  </si>
  <si>
    <t>&gt;40</t>
  </si>
  <si>
    <t>&gt;60</t>
  </si>
  <si>
    <t>&gt;80</t>
  </si>
  <si>
    <t># of ILO supervisory bodies' recommendations actioned pa.</t>
  </si>
  <si>
    <t>MOLE/MSPOLPS/Labour Commission reports, TUCTA/ZATUC reports, ATE/ZANEMA reports, LESCO/LAB reports, Wage Board Reports, ILO reports</t>
  </si>
  <si>
    <t>2 CEACR recommendations  on Conventions on freedom of association and the effective recognition of the right to collective bargaining</t>
  </si>
  <si>
    <t>2 CEACR recommendations on Conventions on the effective abolition of child labour</t>
  </si>
  <si>
    <t>2 CEACR recommendations on Conventions on the elimination of discrimination in respect of employment and occupation</t>
  </si>
  <si>
    <t>2 CEACR recommendations on Conventions on the elimination of all forms of forced or compulsory labour</t>
  </si>
  <si>
    <t xml:space="preserve">2 CEACR recommendations on Conventions on domestic workers and private employment agencies/agents
</t>
  </si>
  <si>
    <t xml:space="preserve"># of UN supported MDAs and private institutions that have adopted and implemented strategies and action plans to end corruption, including sextortion/sexual harrasment
</t>
  </si>
  <si>
    <t>PCCB; ZAECA; project reports.</t>
  </si>
  <si>
    <t>Mainland: 0
Zanzibar: 0</t>
  </si>
  <si>
    <t>Mainland:2
Zanzibar: 2</t>
  </si>
  <si>
    <t xml:space="preserve">Harmonisation status of key domestic legislation with Convention Against Corruption (UNCAC) and UN Convention against Transnational Organised Crime and its Protocols (UNTOC)- 
</t>
  </si>
  <si>
    <t>Criminal Code; Transnational Organised Crime Act; Anti-Trafficking Act; PCCB Act; UNCAC; UNTOC; Assessment of domestic legislation</t>
  </si>
  <si>
    <t>Assessment of domestic legislation completed with recommendations produced</t>
  </si>
  <si>
    <t>Priority legislation identified and agreed with GoT</t>
  </si>
  <si>
    <t>Legislative changes drafted</t>
  </si>
  <si>
    <t>Legislative changes introduced to Parliament</t>
  </si>
  <si>
    <t>Legislative changes passed into law</t>
  </si>
  <si>
    <t xml:space="preserve">Status of Census Preparations and Reporting </t>
  </si>
  <si>
    <t>Census General Report; PHC Thematic report</t>
  </si>
  <si>
    <t xml:space="preserve">2012 Census undertaken (to be added to)
Ten reports of census 2012 completed of 14 reports (Economic Activity, Fertility and Nuptiality, Population Distribution, Literacy and education, Migration and Urbanisation, Housing condition &amp;Assets, Basic Demographic &amp;Socio Economic Profile, Tanzania Basic Demographic and Socio Economic Key findings, Population Distribution by age and sex, Popoulation Distribution by Administrative Areas); For 2022 census preparation, the preparations of Administrative Census Documens and Enumeration Areas initiated                                                                     </t>
  </si>
  <si>
    <t>3 thematic reports completed: 2012 census methodological report; 2012 census evaluation report; 2012 census population projections report
Zoning of census conducted in 16% of regions</t>
  </si>
  <si>
    <t>Establishment of census structure 
Zoning of census conducted in additional 29% of regions</t>
  </si>
  <si>
    <t>Enumeration areas demarcations 25% coverage
Zoning of census conducted in additional 32% of regions</t>
  </si>
  <si>
    <t>Enumeration areas demarcations 50% coverage
Zoning of census conducted in additional 23% of regions</t>
  </si>
  <si>
    <t>Enumeration areas demarcations 25% coverage
Groundtoothing of Enumeration Areas completed</t>
  </si>
  <si>
    <t>Status of Development Cooperation Framework (DCF) and Action Plan guiding the operationalization of a Mutual Accountability Framework (MAF)</t>
  </si>
  <si>
    <t>DCF, Action Plan, MA framework, minutes of meetings, reports</t>
  </si>
  <si>
    <t>Draft DCF, no Action Plan, no MAF</t>
  </si>
  <si>
    <t>DCF approved</t>
  </si>
  <si>
    <t>DCF action plan and MAF available</t>
  </si>
  <si>
    <t>Mid-term review of the DCF</t>
  </si>
  <si>
    <t>DCF operational and 75% of actions implemented</t>
  </si>
  <si>
    <t>DCF fully operational/implemented</t>
  </si>
  <si>
    <t>Status of aid management system owned by GoT which captures information on development cooperation and finance flow in line with the IATI standard</t>
  </si>
  <si>
    <t xml:space="preserve">ODA report, other reports, minutes, IATI standard
</t>
  </si>
  <si>
    <t>Aid Management Platform in place, but not fully integrated into Public Finance Management systems; lack of sustainability plan</t>
  </si>
  <si>
    <t>Aid Information Mangement System (AIMS) upgraded with new modules</t>
  </si>
  <si>
    <t xml:space="preserve">Development of a roadmap and operational plan to integrate a GoT fully funded AIMS to Integrated Financial Management System (IFMS)
</t>
  </si>
  <si>
    <t>AIMS integrates additional and new financial flows</t>
  </si>
  <si>
    <t>Pilot phase for integration completed</t>
  </si>
  <si>
    <t xml:space="preserve">AIMS is integrated to the IFMS </t>
  </si>
  <si>
    <t xml:space="preserve">% of the 31 regions which implement projects with transformational investments funded by domestic capital 
</t>
  </si>
  <si>
    <t>Councils'/LGAs' Reports and LFI Programme Reports</t>
  </si>
  <si>
    <t xml:space="preserve">Status of mechanisms to enable children and youth to influence local and national development agendas 
</t>
  </si>
  <si>
    <t xml:space="preserve">Young Reporters Network (YRN) quarterly activity reports; Strategic Plan for Children's Councils; Junior Council of the United Republic of Tanzania (JCURT) reports
</t>
  </si>
  <si>
    <t>5 YRN groups in 7 regions of mainland and 1 YRN in 2 regions of Zanzibar; YRN strategic plan to promote self-sustainability approved; Strategic Plan for Children's Councils not in place; lack of systematic documentation of existing CCs</t>
  </si>
  <si>
    <t>Mapping and establishment of database of exisiting CCs in mainland and Zanzibar; Strategic Plan for CCs developed</t>
  </si>
  <si>
    <t>Children's Councils established at district level in 4 regions of mainland and 1 region of Zanzibar; partnership established with one national radio station to broadcast YRN programmes</t>
  </si>
  <si>
    <t xml:space="preserve">Children's Councils established at district level in 9 regions of mainland and 1 region of Zanzibar, YRN functional in 8 regions (6 mainland and 2 Zanzibar) </t>
  </si>
  <si>
    <t>Children's Councils established at district level in 18 regions on mainland and 2 regions on Zanzibar; YRN functional in 9 regions (7 mainland and 2 Zanzibar)</t>
  </si>
  <si>
    <t>Strategy for Children's Councils fully implemented; Children's Councils fully functional in every region and every district; YRN functional and self-sustainable in 10 regions (8 mainland and 2 Zanzibar)</t>
  </si>
  <si>
    <t xml:space="preserve">Status of sub-national evidence-based participatory planning and budgeting processes in UN-supported regions
</t>
  </si>
  <si>
    <t xml:space="preserve">Sub-national plans and budgets; Districct Profiles; Local Government Monitoring Database (LGMD) reports; Planning and Budgeting Tools 
</t>
  </si>
  <si>
    <t xml:space="preserve">District profiles and strategic plans are in place in 7 districts but not linked to planning and budgeting processes; participatory bottom-up planning mechanism (Opportunies and Obstacles to Development, O&amp;OD) is in place but not implemented effectively  </t>
  </si>
  <si>
    <t xml:space="preserve">Review/assessment of existing planning and budgeting  tools and processes </t>
  </si>
  <si>
    <t>Tools and processes for planning and budgeting are revised and approved</t>
  </si>
  <si>
    <t>LGAs supported to implement open data initiatives (LGMD) to capture timely data in one region through roll out of revised tools and processes</t>
  </si>
  <si>
    <t>LGAs supported to implement open data initiatives (LGMD) to capture timely data in two regions in total, through roll out of revised tools and processes</t>
  </si>
  <si>
    <t>LGAs supported to implement open data initiatives (LGMD) to capture timely data in three regions in total, through roll out of revised tools and processes</t>
  </si>
  <si>
    <t xml:space="preserve">Status of UN-supported national government surveys and MIS producing sex-disaggregated data and indicators on the situation of women, children and marginalised groups including persons with disability (PWD) and people with albinism (PWA), with secondary analysis 
</t>
  </si>
  <si>
    <t>Survey reports; reports of secondary analysis; Datasets from updated sector databases such as HMIS-DHIS2, EMIS, MAJIS, LGMD</t>
  </si>
  <si>
    <t xml:space="preserve">Sex-disaggregated data available from different surveys such as 2011/12 HBS; 2011/12 THMIS; 2012/13 NPS; 2014 ILFS with limited data  on PWD and PWA, limited capacity to analyse data </t>
  </si>
  <si>
    <t>Standard module for measurement of child disability introduced for use in National Household Surveys; Reports on 2015 DHS and 2013/14 NPS completed with sex dissaggregated data and required indicators</t>
  </si>
  <si>
    <t>Report on 2016 THIS and 2017 HBS completed with sex dissaggregated data and required indicators</t>
  </si>
  <si>
    <t>Report on 2016/17 NPS completed with sex dissaggregated data and required indicators</t>
  </si>
  <si>
    <t xml:space="preserve">DHS containing data on children with disability and SDG indicators on situation of women and children </t>
  </si>
  <si>
    <t>Standard module for measurement of child disability used in at least one national household survey and census; National household surveys incorporate SDG indicators; 2019/20 NPS and 2020 DHS-MIS completed with sex dissaggregated data and required indicators</t>
  </si>
  <si>
    <r>
      <t xml:space="preserve">% of children under five years of age who are registered and hold birth certificates in UN supported regions on the mainland
</t>
    </r>
    <r>
      <rPr>
        <sz val="10"/>
        <rFont val="Calibri"/>
        <family val="2"/>
      </rPr>
      <t xml:space="preserve">
</t>
    </r>
  </si>
  <si>
    <t>Under 5 registration dashboard; joint M&amp;E report; Ministry of Health report MTUHA reports; THMIS (2011/12)</t>
  </si>
  <si>
    <t xml:space="preserve">Mara region- 11.3%; Iringa region- 5.3%; Njombe- 7.7%; Geita: 10.6%; Shinyanga: 2.5%; Simiyu: 2.4%; Tabora: 2.9%; Kagera: 10.6%;  Kigoma: 24.3%; Dodoma: 8.0%
</t>
  </si>
  <si>
    <t>90% children of age 0-1 registered in 4 regions and 70% of children between 1-5 years registered in 4 regions</t>
  </si>
  <si>
    <t>90% children of age 0-1 registered in 6 regions and 70% of children between 1-5 years registered in 6 regions</t>
  </si>
  <si>
    <t>90% children of age 0-1 registered in 7 regions and 70% of children between 1-5 years registered in 7 regions</t>
  </si>
  <si>
    <t>90% children of age 0-1 registered in 8 regions and 70% of children between 1-5 years registered in 8 regions</t>
  </si>
  <si>
    <t>95% children of age 0-1 registered in 10 regions and 75% of children between 1-5 years registered in 10 regions</t>
  </si>
  <si>
    <r>
      <t>Outcome:</t>
    </r>
    <r>
      <rPr>
        <sz val="10"/>
        <color theme="1"/>
        <rFont val="Calibri"/>
        <family val="2"/>
        <scheme val="minor"/>
      </rPr>
      <t xml:space="preserve"> Women and girls increasingly participate in political and public life and are elected to leadership positions </t>
    </r>
  </si>
  <si>
    <t>Outcome Group: Women’s Political Participation and Leadership</t>
  </si>
  <si>
    <t xml:space="preserve"># of women that stand for elections at Parliament and Council local level (mainland and Zanzibar) </t>
  </si>
  <si>
    <t xml:space="preserve">Status of national gender policies that promote GEWE and address discrimination against women and girls (Mainland and Zanzibar). </t>
  </si>
  <si>
    <t>% of women in ministerial positions</t>
  </si>
  <si>
    <t>Ratio of women PS and Deputy PS (mainland and Zanzibar)</t>
  </si>
  <si>
    <t>Ratio of women parliamentarians and councillors (Mainland and Zanzibar)</t>
  </si>
  <si>
    <t>Ratio of women judges (Mainland and Zanzibar)</t>
  </si>
  <si>
    <t>EMB election reports</t>
  </si>
  <si>
    <t xml:space="preserve">National Gender Policies for Zanzibar and mainland. Implementation will include strategic plan and budget. </t>
  </si>
  <si>
    <t>MCDGC annual internal reports (produced for budget sessions)</t>
  </si>
  <si>
    <t>Parliamentary reports/ EMB reports</t>
  </si>
  <si>
    <t>MCDGC annual internal reports (produced for budget sessions). TAWJA</t>
  </si>
  <si>
    <t xml:space="preserve">• Mainland/Parliament: 193 (2010)
• Zanzibar/Parliament: 16 (2010)
• Mainland/Council: 172 (2010)
• Zanzibar/Council: 17 (2010)
</t>
  </si>
  <si>
    <t>Zanzibar (currently under development expected to be finalised by June 2016).  
A policy for mainland is planned by not yet under development.</t>
  </si>
  <si>
    <t xml:space="preserve">Mainland: 23%, 31 Ministers and 25 Deputies in total, of which 13 are women (2015)
Zanzibar: 25%, 16 Ministers and 16 Deputies in total, of which there are 4 female Ministers and 4 Deputy female Ministers </t>
  </si>
  <si>
    <t>PSs for Mainland: 4 out of 22 (2015)
PSs for Zanzibar: 2 out of 18
Deputy PSs for Mainland: 11 out of 16 (2015)
Deputy PSs for Zanzibar: 2 out of 17</t>
  </si>
  <si>
    <t>Parliamentarians for Mainland: 127 out of 351 (2015)
Parliamentarians for Zanzibar: 7 out of 55
Councillors for Mainland: 1,356 out of 3,335
Councillors for Zanzibar: 69 out of 141</t>
  </si>
  <si>
    <r>
      <t xml:space="preserve">Women Judges for Mainland: 24 out of 67 (2015)
Women Judges for </t>
    </r>
    <r>
      <rPr>
        <sz val="10"/>
        <rFont val="Calibri"/>
        <family val="2"/>
      </rPr>
      <t xml:space="preserve">Zanzibar: 2 out of 5 </t>
    </r>
  </si>
  <si>
    <t>Mainland/Parliament: 250
Zanzibar/Parliament: 25
Mainland/Council: 200
Zanzibar/Council: 34</t>
  </si>
  <si>
    <t xml:space="preserve">The Zanzibar policy is fully funded and operationalised
The Mainland policy is fully funded and operationalised </t>
  </si>
  <si>
    <t>Mainland 29% and Zanzibar 31% of Ministers and Deputies are women</t>
  </si>
  <si>
    <t xml:space="preserve">PSs for Mainland: 5 
PSs for Zanzibar: 3 
Deputy PSs for Mainland: 12 
Deputy PSs for Zanzibar: 3
</t>
  </si>
  <si>
    <t xml:space="preserve">Parliamentarians: Mainland 144; Zanzibar 15
Councillors: Mainland 1,545; Zanzibar 94
</t>
  </si>
  <si>
    <t xml:space="preserve">Women Judges: Mainland 25; Zanzibar 3
</t>
  </si>
  <si>
    <r>
      <t xml:space="preserve">Output: </t>
    </r>
    <r>
      <rPr>
        <sz val="10"/>
        <color theme="1"/>
        <rFont val="Calibri"/>
        <family val="2"/>
        <scheme val="minor"/>
      </rPr>
      <t xml:space="preserve"> National institutions, media and communities have enhanced capacities to promote women’s and girls’ leadership</t>
    </r>
  </si>
  <si>
    <r>
      <t xml:space="preserve">Assumptions: </t>
    </r>
    <r>
      <rPr>
        <sz val="10"/>
        <rFont val="Calibri"/>
        <family val="2"/>
        <scheme val="minor"/>
      </rPr>
      <t xml:space="preserve">Political support for the contribution of women and girls to good governance and economic transformation priorities is sustained
Girls and women  realise the necessary self-confidence and gain the trust of their constituents
</t>
    </r>
  </si>
  <si>
    <r>
      <t xml:space="preserve">Funded: </t>
    </r>
    <r>
      <rPr>
        <sz val="10"/>
        <color theme="1"/>
        <rFont val="Calibri"/>
        <family val="2"/>
        <scheme val="minor"/>
      </rPr>
      <t>USD 7,272,479</t>
    </r>
  </si>
  <si>
    <r>
      <t xml:space="preserve">Un-funded: </t>
    </r>
    <r>
      <rPr>
        <sz val="10"/>
        <color theme="1"/>
        <rFont val="Calibri"/>
        <family val="2"/>
        <scheme val="minor"/>
      </rPr>
      <t>USD 7,892,627</t>
    </r>
  </si>
  <si>
    <t>Mainland: 83%</t>
  </si>
  <si>
    <t>Zanzibar: 17%</t>
  </si>
  <si>
    <r>
      <t xml:space="preserve">Budget: </t>
    </r>
    <r>
      <rPr>
        <sz val="10"/>
        <color theme="1"/>
        <rFont val="Calibri"/>
        <family val="2"/>
        <scheme val="minor"/>
      </rPr>
      <t>USD 3,025,000</t>
    </r>
  </si>
  <si>
    <r>
      <t xml:space="preserve">Output:  </t>
    </r>
    <r>
      <rPr>
        <sz val="10"/>
        <color theme="1"/>
        <rFont val="Calibri"/>
        <family val="2"/>
        <scheme val="minor"/>
      </rPr>
      <t xml:space="preserve">National institutions, media and communities have enhanced capacities to address discriminatory laws and practices </t>
    </r>
  </si>
  <si>
    <r>
      <t xml:space="preserve">Assumptions: </t>
    </r>
    <r>
      <rPr>
        <sz val="10"/>
        <rFont val="Calibri"/>
        <family val="2"/>
        <scheme val="minor"/>
      </rPr>
      <t>Traditional norms and standards which accept or even promote discrimination are reversed</t>
    </r>
    <r>
      <rPr>
        <b/>
        <sz val="10"/>
        <rFont val="Calibri"/>
        <family val="2"/>
        <scheme val="minor"/>
      </rPr>
      <t xml:space="preserve">
</t>
    </r>
  </si>
  <si>
    <r>
      <t xml:space="preserve">Budget: </t>
    </r>
    <r>
      <rPr>
        <sz val="10"/>
        <color theme="1"/>
        <rFont val="Calibri"/>
        <family val="2"/>
        <scheme val="minor"/>
      </rPr>
      <t>USD 3,859,603</t>
    </r>
  </si>
  <si>
    <r>
      <t xml:space="preserve">Output:  </t>
    </r>
    <r>
      <rPr>
        <sz val="10"/>
        <color theme="1"/>
        <rFont val="Calibri"/>
        <family val="2"/>
        <scheme val="minor"/>
      </rPr>
      <t xml:space="preserve">Women and adolescent girls have enhanced capacities to lead and participate in electoral and decision-making processes and structures at all levels </t>
    </r>
  </si>
  <si>
    <r>
      <t xml:space="preserve">Assumptions: </t>
    </r>
    <r>
      <rPr>
        <sz val="10"/>
        <rFont val="Calibri"/>
        <family val="2"/>
        <scheme val="minor"/>
      </rPr>
      <t>Cultural bias towards male leadership roles are overcome; women and girls are also supported to contribute to decision-making processes</t>
    </r>
    <r>
      <rPr>
        <b/>
        <sz val="10"/>
        <rFont val="Calibri"/>
        <family val="2"/>
        <scheme val="minor"/>
      </rPr>
      <t xml:space="preserve">
</t>
    </r>
  </si>
  <si>
    <r>
      <t xml:space="preserve">Mainland: </t>
    </r>
    <r>
      <rPr>
        <sz val="10"/>
        <color theme="1"/>
        <rFont val="Calibri"/>
        <family val="2"/>
        <scheme val="minor"/>
      </rPr>
      <t>83%</t>
    </r>
  </si>
  <si>
    <r>
      <t xml:space="preserve">Zanzibar: </t>
    </r>
    <r>
      <rPr>
        <sz val="10"/>
        <color theme="1"/>
        <rFont val="Calibri"/>
        <family val="2"/>
        <scheme val="minor"/>
      </rPr>
      <t>17%</t>
    </r>
  </si>
  <si>
    <r>
      <t xml:space="preserve">Budget: </t>
    </r>
    <r>
      <rPr>
        <sz val="10"/>
        <color theme="1"/>
        <rFont val="Calibri"/>
        <family val="2"/>
        <scheme val="minor"/>
      </rPr>
      <t>USD 3,360,770</t>
    </r>
  </si>
  <si>
    <r>
      <t xml:space="preserve">Output:  </t>
    </r>
    <r>
      <rPr>
        <sz val="10"/>
        <color theme="1"/>
        <rFont val="Calibri"/>
        <family val="2"/>
        <scheme val="minor"/>
      </rPr>
      <t>Select MDAs and LGAs are better able to develop, implement and monitor gender responsive policies, budgets and plans with civil society participation in formulation, implementation and monitoring</t>
    </r>
  </si>
  <si>
    <r>
      <t xml:space="preserve">Assumptions: </t>
    </r>
    <r>
      <rPr>
        <sz val="10"/>
        <rFont val="Calibri"/>
        <family val="2"/>
        <scheme val="minor"/>
      </rPr>
      <t xml:space="preserve">Minimal Staff turnover to enable institutional capacity strengthening measures to take root, in data generation, analysis and use 
Robust sex and age disaggregated data is used to inform effective targeting of the most poor and vulnerable
</t>
    </r>
    <r>
      <rPr>
        <b/>
        <sz val="10"/>
        <rFont val="Calibri"/>
        <family val="2"/>
        <scheme val="minor"/>
      </rPr>
      <t xml:space="preserve">
</t>
    </r>
  </si>
  <si>
    <r>
      <t xml:space="preserve">Zanzibar: </t>
    </r>
    <r>
      <rPr>
        <sz val="10"/>
        <color theme="1"/>
        <rFont val="Calibri"/>
        <family val="2"/>
        <scheme val="minor"/>
      </rPr>
      <t>20%</t>
    </r>
  </si>
  <si>
    <r>
      <t xml:space="preserve">Budget: </t>
    </r>
    <r>
      <rPr>
        <sz val="10"/>
        <color theme="1"/>
        <rFont val="Calibri"/>
        <family val="2"/>
        <scheme val="minor"/>
      </rPr>
      <t>USD 4,919,733</t>
    </r>
  </si>
  <si>
    <t xml:space="preserve">Status of reforms for select laws regarding women's leadership and political participation in Tanzania
</t>
  </si>
  <si>
    <t xml:space="preserve">Amended laws-Political Parties Act, Elections Expenses Act, Elections Act 
</t>
  </si>
  <si>
    <t>Gender gaps in election and political participation laws (Political Parties, Election and Election Expenses Act) identified; The Political Parties Act and Expenses Act have been reviewed and draft amendments are in place; An amended for the Elections Act is not in place (2015)</t>
  </si>
  <si>
    <t>Advoccacy strategy established and implemented; Draft amended laws, regulations and nomination guidelines.</t>
  </si>
  <si>
    <t xml:space="preserve">Amended Political Parties Act &amp; Expenses Act laws adopted
Advocacy strategy for the implementation Political Parties Act &amp; Expenses Act drafted
Elections Act reviewed, incorporating GSI principles </t>
  </si>
  <si>
    <t>Amended Elections Act adopted</t>
  </si>
  <si>
    <t>Amended Political Parties Act, Expenses Act and Elections Act integrated into relevant guidelines and policies</t>
  </si>
  <si>
    <t>Implementation of amended PP Act, Expenses Act and Elections Act laws assessed</t>
  </si>
  <si>
    <t xml:space="preserve"># of UN supported media institutions with public information programming related to women’s and girls’ leadership and political participation, on a minimum quartlery basis, on the mainland and Zanzibar
</t>
  </si>
  <si>
    <t>Implementing partner reports; radio programmes and news articles, media training reports</t>
  </si>
  <si>
    <t xml:space="preserve">National level media: 11 newspapers, 10 radios (2015)  
Community level media: 9 (2015)
</t>
  </si>
  <si>
    <t xml:space="preserve">National level media: an additional 2
Community level media: 11
</t>
  </si>
  <si>
    <t xml:space="preserve">National level media: an additional 2
Community level media: 15
</t>
  </si>
  <si>
    <t xml:space="preserve">National level media: an additional 2
Community level media: 19
</t>
  </si>
  <si>
    <t xml:space="preserve">National level media:  an additional 2
Community level media: 21
</t>
  </si>
  <si>
    <t xml:space="preserve">National level media: an additional 2
Community level media: 29
</t>
  </si>
  <si>
    <r>
      <t xml:space="preserve"># of wards where local and religious leaders adopt plans in support of women's leadership and political participation 
</t>
    </r>
    <r>
      <rPr>
        <sz val="10"/>
        <color rgb="FFFF0000"/>
        <rFont val="Calibri"/>
        <family val="2"/>
        <scheme val="minor"/>
      </rPr>
      <t xml:space="preserve">
</t>
    </r>
  </si>
  <si>
    <t>Implementing partner reports; Community Action Plans</t>
  </si>
  <si>
    <t>7 (in 5 regions on the mainland and 2 regions in Zanzibar)</t>
  </si>
  <si>
    <t>an addition 15 (in 8 regions in mainland and 4 regions in Zanzibar,)</t>
  </si>
  <si>
    <r>
      <t xml:space="preserve">Status of discriminatory laws related to marriage, inheritance, land and property rights in Tanzania
</t>
    </r>
    <r>
      <rPr>
        <sz val="10"/>
        <color theme="1"/>
        <rFont val="Calibri"/>
        <family val="2"/>
        <scheme val="minor"/>
      </rPr>
      <t xml:space="preserve">
</t>
    </r>
  </si>
  <si>
    <t>Implementing partner reports; Parliamentary Committee Reports; Government Gazette; Law of Marriage Act; Inheritance Law; Land Act</t>
  </si>
  <si>
    <t xml:space="preserve">Low understanding of the rational and urgency/importance of amending discriminatory laws </t>
  </si>
  <si>
    <t>Advocacy strategy finalised to guide engagement of key stakeholders in review processes</t>
  </si>
  <si>
    <t>Implementation of advocacy strategy
Establishment of a team of experts/task force to lead the process of drafting revised legislation.
Timeline for rollout of the law review process drafted. 
Preparation of guidelines for the review in place.</t>
  </si>
  <si>
    <t>Revised bills drafted and ready for dialogue
advocacy and awareness raising on the importance of the issues among the general public and parliament, aimed, at gaining by in.</t>
  </si>
  <si>
    <t>Continued dialogue and advocacy and awareness raising on the importance of the issues among the general public and parliament, aimed, at gaining by in.</t>
  </si>
  <si>
    <t>Revised legislation tabled at the parliament for approval</t>
  </si>
  <si>
    <t>% of completed household labour inspections nationally</t>
  </si>
  <si>
    <t>Working Conditions Survey Reports/Labour Inspection Reports</t>
  </si>
  <si>
    <t>Working conditions survey in place but not enforced. Employment and Labour Relations Act but implementation is limited. (2015)</t>
  </si>
  <si>
    <t>labour inspections complete for 1% of households.</t>
  </si>
  <si>
    <t>labour inspections complete for 2.5% of households</t>
  </si>
  <si>
    <t>labour inspections complete for 4% of households</t>
  </si>
  <si>
    <t>labour inspections complete for 6.5% of households</t>
  </si>
  <si>
    <t>labour inspections complete for 9% of households</t>
  </si>
  <si>
    <t xml:space="preserve"># of UN supported media institutions with public information programming related to discriminatory laws and practices, on a minimum quarterly basis on the mainland and Zanzibar
</t>
  </si>
  <si>
    <t xml:space="preserve">Implementing Partner reports </t>
  </si>
  <si>
    <r>
      <t xml:space="preserve">Baseline for national level media: 15 (14 Mainland &amp; 1 Zanzibar)
Baseline for community level media: 8 (2015)
</t>
    </r>
    <r>
      <rPr>
        <sz val="10"/>
        <color rgb="FFFF0000"/>
        <rFont val="Calibri"/>
        <family val="2"/>
      </rPr>
      <t/>
    </r>
  </si>
  <si>
    <r>
      <t xml:space="preserve">Target for national level media: 15
Target for community level media: 10 
</t>
    </r>
    <r>
      <rPr>
        <sz val="10"/>
        <color rgb="FFFF0000"/>
        <rFont val="Calibri"/>
        <family val="2"/>
      </rPr>
      <t/>
    </r>
  </si>
  <si>
    <t xml:space="preserve">Target for national level media: 15
Target for community level media: 18 
</t>
  </si>
  <si>
    <r>
      <t xml:space="preserve">Target for national level media: 15
Target for community level media: 24
</t>
    </r>
    <r>
      <rPr>
        <sz val="10"/>
        <color rgb="FFFF0000"/>
        <rFont val="Calibri"/>
        <family val="2"/>
      </rPr>
      <t/>
    </r>
  </si>
  <si>
    <r>
      <t xml:space="preserve">Target for national level media: 15
Target for community level media: 28
</t>
    </r>
    <r>
      <rPr>
        <sz val="10"/>
        <color rgb="FFFF0000"/>
        <rFont val="Calibri"/>
        <family val="2"/>
      </rPr>
      <t/>
    </r>
  </si>
  <si>
    <t xml:space="preserve"># of community leaders (elders, traditional leaders, religious leaders) engaged in addressing discriminatory practices, including harmful cultural practices, in UN targeted districts on the mainland
</t>
  </si>
  <si>
    <t>an additional 150</t>
  </si>
  <si>
    <t xml:space="preserve"># of women and girls participating in UN supported initiatives for assumption of leadership and decision-making roles
</t>
  </si>
  <si>
    <t>Implementing partner reports</t>
  </si>
  <si>
    <t>1200 (2015)</t>
  </si>
  <si>
    <t xml:space="preserve">an additional 1000-800 Mainland and 200 Zanzibar </t>
  </si>
  <si>
    <t xml:space="preserve"># of women aspirants supported by the UN to stand for election
</t>
  </si>
  <si>
    <t>Baseline: 873 Aspirants trained in Mainland and 355 in Zanzibar in 2015</t>
  </si>
  <si>
    <t>Identification of aspirants initiated with political party inputs</t>
  </si>
  <si>
    <t>List of aspirants verified; 1200 aspirants trained 900 from mainland and 300 from Zanzibar</t>
  </si>
  <si>
    <t xml:space="preserve">500 women candidates trained; 400 from mainland and 100 from Zanzibar
</t>
  </si>
  <si>
    <t xml:space="preserve"> # of adolescent girls that attest to increased knowledge of electoral processes and added value of engagement in public life and leadership, as a result of UN supported advocacy and communication initiatives on the mainland
</t>
  </si>
  <si>
    <t>Partner surveys and reports</t>
  </si>
  <si>
    <t>0 (2015)</t>
  </si>
  <si>
    <t>an additional 1000</t>
  </si>
  <si>
    <t xml:space="preserve"> National SDG framework and annual reports  
• New 5 Year Development Plan 
• MKUZA 111
 • Zanzibar Results For Prosperity  (RFP)
• Minutes of the National Employment Policy technical review committee
• BRN annual reports
•Results For Prosperity Reports </t>
  </si>
  <si>
    <t xml:space="preserve">A draft of the national SDG framework includes a standalone goal on gender as well as gender indicators in other areas for both mainland and Zanzibar . (2015)
• The current 5 Year Development plan is gender blind, a new plan will be formulated in 2016 (2015)
• The 2008 National Employment Policy, however implementation has been limited, it is not well aligned with other relevant policies and does not incorporate sex-disaggregated data (2015).
• Guidelines for incorporating GEWE into the BRN exist but are not well utilised. 
</t>
  </si>
  <si>
    <t xml:space="preserve">Finalised SDG framework which incorporates GEWE specific results and indicators.
• A draft new 5 Year Development Plan which is aligned to the SDG GEWE commitments.
• A revised policy National Employment Policy has been drafted, reflecting alignment to other relevant policies and incorporates sex-disaggregated data. 
• GEWE responsive plans and indicators for BRN and RFP are in place.        
</t>
  </si>
  <si>
    <t xml:space="preserve">• Annual reports which reflect progress towards GEWE commitments under the 5 Year Development Plan and MKUZA 111
• National Employment Policy validated and approved.
• Annual reports which reflect progress towards GEWE commitments under the BRN  and RFP </t>
  </si>
  <si>
    <t>MTEFs and District Employment creation reports; partner reports (including analysis using GRB key checklist and monitoring budget guidelines)</t>
  </si>
  <si>
    <t xml:space="preserve">6 MDAs have existing commitments but implementation is weak (2015); 3 LGAs have integrated gender (poverty and environment) concerns (2015); MTEFs do not include a gender perspective regarding employment in their plans; Finalised gender responsive checklist and MOF guidelines and coordinated implementation plan in place; MTEF and Programme Based Budget (PBB) in Zanzibar do not include a gender criteria or directive </t>
  </si>
  <si>
    <t xml:space="preserve">3 MDAs and 15 LGAs mainstream gender and employment perspectives in their plans; 10 LGAs implement gender responsive programme for Local Economic Development projects in their localities; Development of gender responsive guidelines for planning and budgeting </t>
  </si>
  <si>
    <t xml:space="preserve">6 MDAs and 24 LGAs mainstream gender and employment perspectives in their plans; 20 LGAs implement gender responsive programmes for Local Economic Development projects in their localities </t>
  </si>
  <si>
    <t>10 MDAs and 40 LGAs mainstream gender and employment perspectives in their plans; 25 LGAs implement gender responsive programme for Local Economic Development projects in their localities</t>
  </si>
  <si>
    <t xml:space="preserve">13 MDAs and 60 LGAs mainstream gender and employment perspectives in their plans;35 LGAs implement gender responsive programme for Local Economic Development projects in their localities </t>
  </si>
  <si>
    <t xml:space="preserve">16 MDAs and 80 LGAs mainstream gender and employment perspectives in their plans; 40 LGAs implement gender responsive programme for Local Economic Development projects in their localities; Public expenditure review on GEWE completed in partnership with relevant MDAs </t>
  </si>
  <si>
    <t xml:space="preserve">Status of MCDGC reporting on gender equality commitments across MDAs, LGAs and CSOs 
</t>
  </si>
  <si>
    <t xml:space="preserve">MCDGC and MESYW&amp;C reports for 5 YDP reports, BRN annual review/reports. Minutes of GMWG-MP meetings.  CEDAW report, CSW reports </t>
  </si>
  <si>
    <t xml:space="preserve">CGP, Beijing +20 report, No coordinated reporting exists for BRN, RFP ,national development strategies, no coordinated annual report of Gov.t progress on GEWE currently exists. </t>
  </si>
  <si>
    <t>Establishment of an annual GEWE Government report (coordinated through GMWG-MP &amp; Zanzibar TWG-GM); Inclusion of reporting on GEWE results in BRN, RFP, FYDP II and MKUZA III annual reports/reviews</t>
  </si>
  <si>
    <t>Gender review and reporting on regional and sub-regional GEWE instruments (SADEC, AU, EAC)</t>
  </si>
  <si>
    <t>High quality CEDAW report produced and led by MCDGC and MESYWC</t>
  </si>
  <si>
    <t xml:space="preserve">Coordinated government report that is evidence based and includes a gender budget statement.
</t>
  </si>
  <si>
    <t xml:space="preserve"> Evidence based gender review of the 5 YDP, coordinated by MCDGC, MESYW&amp;C and Planning Commissions in both mainland and Zanzibar</t>
  </si>
  <si>
    <t xml:space="preserve">Status of UN supported gender-related research on the mainland and Zanzibar (including evidence and disaggregated statistics)
</t>
  </si>
  <si>
    <t>Analysis of the DHS, integrated labour force survey, Household budget survey; partner research reports</t>
  </si>
  <si>
    <t>Routine surveys (DHS, integrated labor force survey, household budget survey) reports and analysis are not consistently disaggregated by sex or focusing on key gender issues; gender specific research is limited</t>
  </si>
  <si>
    <t>Ensure secondary gender analysis for these national studies: DHS, integrated labor force survey, household budget survey (ensure info disaggregated by sex and gender inputs into all of these); map and prioritisation of gender specific research issues</t>
  </si>
  <si>
    <t>Gender specific research development plan in place; Time use study (with a focus in rural areas); study on women's access to and control over resources (including financial); study on decision-making patterns within the household</t>
  </si>
  <si>
    <t xml:space="preserve">One new Gender specific research for mainland and one new Gender specific research for Zanzibar
</t>
  </si>
  <si>
    <t xml:space="preserve">Status of tools and systems to track and report on public resource allocations for gender equality and women’s empowerment in select MDA's and LGAs
</t>
  </si>
  <si>
    <t>Implementing partner reports, annual budget guidelines</t>
  </si>
  <si>
    <t xml:space="preserve">2015-2016 Budget guidelines include criteria for MDAs and LGAs allocating resources to GEWE (direct MDAs and LGAs to allocate resources to key gender concerns in each sector and use gender disagregated data); Zanzibar Budget Guidelines  2015-16 does not include specifc gender responsive criteria 
</t>
  </si>
  <si>
    <t xml:space="preserve">Step by step manual adopted to guide MDAs and LGAs to plan and track resource in line with the national budget guidelines; Gender budget statement produced; Guidelines developed for mainstreaming gender in planning and budgeting in Zanzibar </t>
  </si>
  <si>
    <t>Revision of relevant fiscal policies, budgetary laws and guidelines; Institutionalisation of an annual gender budget statement by MOF in mainland; Developed instutionalised capacity for GRB in ZPC</t>
  </si>
  <si>
    <t xml:space="preserve">Production of GBSs by sector. </t>
  </si>
  <si>
    <t xml:space="preserve">Guidelines for how to cost GEWE specific needs across different sectors approved in both Zanzibar and mainland. </t>
  </si>
  <si>
    <t xml:space="preserve">Guidelines for how to cost GEWE specific needs across differnet sectors utilised. </t>
  </si>
  <si>
    <t xml:space="preserve"># of districts in which CSOs (including women’s groups and organisations) initiate gender responsive budget tracking initiatives at the national level and in UN supported communities 
</t>
  </si>
  <si>
    <t>•District plans, partner reports, GMWG-MP meeting minutes and reports. 
•Consultation reports for national  SDGs framework, 5 Year Development Plan, MKUZA, BRN, ZPC</t>
  </si>
  <si>
    <t xml:space="preserve">• At District level: 3 (2015, Mbeya, Shinyanga, Kinondoni)
•  Capacity GRB and tracking needs assessment and plan for  distict and councils in Zanzibar 
</t>
  </si>
  <si>
    <t xml:space="preserve">At District level: an additional 3
Initiate GRB tracking in  2 districts in Zanzibar (one each in Pemba and  Unguja)
</t>
  </si>
  <si>
    <t xml:space="preserve">At District level: an additional 3
Additional 2 in Zanzibar (one each Pemba and Unguja)
</t>
  </si>
  <si>
    <t xml:space="preserve">Extent to which gender equality and women's empowerment is mainstreamed and monitored in national multi-sectoral development policies, plans and strategies
</t>
  </si>
  <si>
    <t># of select MDAs and LGAs on the mainland and Zanzibar that integrate gender equality and women's empowerment concerns in employment into policies, plans and strategies and/or meet criteria for GRB</t>
  </si>
  <si>
    <t>Outcome Group: Violence against Women and Children</t>
  </si>
  <si>
    <r>
      <t>Outcome:</t>
    </r>
    <r>
      <rPr>
        <sz val="10"/>
        <color theme="1"/>
        <rFont val="Calibri"/>
        <family val="2"/>
        <scheme val="minor"/>
      </rPr>
      <t xml:space="preserve"> Enhanced prevention of and response to violence against women and children</t>
    </r>
  </si>
  <si>
    <r>
      <t xml:space="preserve">Funded: </t>
    </r>
    <r>
      <rPr>
        <sz val="10"/>
        <color theme="1"/>
        <rFont val="Calibri"/>
        <family val="2"/>
        <scheme val="minor"/>
      </rPr>
      <t>USD 18,286,957</t>
    </r>
  </si>
  <si>
    <r>
      <t xml:space="preserve">Un-funded: </t>
    </r>
    <r>
      <rPr>
        <sz val="10"/>
        <color theme="1"/>
        <rFont val="Calibri"/>
        <family val="2"/>
        <scheme val="minor"/>
      </rPr>
      <t>USD18,968,043</t>
    </r>
  </si>
  <si>
    <t>% of  girls, boysand ever married women experiencing physical, sexual and emotional violence</t>
  </si>
  <si>
    <t>% of child victims of sexual violence who told someone, sought services and obtained them</t>
  </si>
  <si>
    <t xml:space="preserve">% of budget allocated to the ministries of health, social welfare, community development, home affairs and justice to address violence against women and children
</t>
  </si>
  <si>
    <t>% of girls 15-19 undergoing female genital mutilation/cutting in he mainland</t>
  </si>
  <si>
    <t xml:space="preserve">% of women and men aged 20-24 married by  18 years   
</t>
  </si>
  <si>
    <t>% of women, men, girls and boys who believe wife beating is acceptable in some circumstances</t>
  </si>
  <si>
    <r>
      <t xml:space="preserve">Tanzania Violence against Children Survey; DHS 2010; DHS 2021; VAC Survey
</t>
    </r>
    <r>
      <rPr>
        <sz val="10"/>
        <color rgb="FFFF0000"/>
        <rFont val="Calibri"/>
        <family val="2"/>
        <scheme val="minor"/>
      </rPr>
      <t xml:space="preserve">
</t>
    </r>
  </si>
  <si>
    <t xml:space="preserve">Tanzania Violence against Children Survey
</t>
  </si>
  <si>
    <t>Public Expenditure Identification Report; MTEFs</t>
  </si>
  <si>
    <t xml:space="preserve">Tanzania Demographic and Health Survey 2010;DHS 2021
</t>
  </si>
  <si>
    <t>Tanzania HIV/AIDS and Malaria Indicator Survey</t>
  </si>
  <si>
    <t xml:space="preserve">DHS and specific surveys (e.g. National Violence against Children Survey) </t>
  </si>
  <si>
    <t>Annual Labor Admn Report;Integrated labor force survey 2006</t>
  </si>
  <si>
    <t xml:space="preserve">Girls and boys - Physical 74% females (Zanzibar 61%) 72% males (Zanzibar 71%); Sexual 28% females (Zanzibar 6%) 15 % males (Zanzibar 9%); Emotional 24% females (Zanzibar 14%); 28% males (Zanzibar 23%); Ever-married women - Emotional 36% (Zanzibar 8%); Physical 39% (Zanzibar 7%) and sexual 17% (Zanzibar 4%)
</t>
  </si>
  <si>
    <t xml:space="preserve">Mainland: Girls 52%, 22%, and 13% respectively; Boys 31%, 12%, and 4% respectively
Zanzibar: Girls 45%, 19%, 13% respectively; Boys 40%, 11% and 6% respectively </t>
  </si>
  <si>
    <t xml:space="preserve">Public Expenditure Identification Report on Child Protection 2011: MOHSW-0.3%; MCDGC-0.1%; MOHA-0.07%; MOCLA-0.0%
</t>
  </si>
  <si>
    <r>
      <rPr>
        <sz val="10"/>
        <rFont val="Calibri"/>
        <family val="2"/>
      </rPr>
      <t>15%</t>
    </r>
    <r>
      <rPr>
        <sz val="10"/>
        <rFont val="Calibri"/>
        <family val="2"/>
        <scheme val="minor"/>
      </rPr>
      <t xml:space="preserve">
</t>
    </r>
  </si>
  <si>
    <t>By 18 - Women: 31.1% Men: 3.7% ( 2011/12); By 15 - Girls: 5.3% Boys: 0.4% (2011/2012)</t>
  </si>
  <si>
    <t>Women 54% Men 38% (DHS 2010) Girls 60% Boys 50% (TVACS 2011)
Zanzibar: 23.4% Female, 15.3 male (DHS 2010) Girls 41% Boys 46%</t>
  </si>
  <si>
    <t xml:space="preserve">Girls and boys - Physical 74% females (Zanzibar 61%) 72% males (Zanzibar 71%); Sexual 28% females (Zanzibar 6%) 15% males (Zanzibar 9%); Emotional 24% females (Zanzibar 14%) 28% males (Zanzibar 23%); Ever-married women - Emotional 36% (Zanzibar 8%) Physical 38% (Zanzibar 7%) and sexual 17% (Zanzibar 4%)
</t>
  </si>
  <si>
    <t xml:space="preserve">Mainland: Girls: 65%, 50%, 40%; Boys: 50%, 40%, 40% 
Zanzibar: Girls: 55%, 30%, 20%; Boys: 50%, 30%, 20% </t>
  </si>
  <si>
    <t>MOHSW-5%;                                                MCDGC-2%;                                       MOHA-1%            MOCLA-1%</t>
  </si>
  <si>
    <t xml:space="preserve">10%
</t>
  </si>
  <si>
    <t>By 18 - Women: 25% Men: 3%;By 15 - Girls: 3% Boys: 0.3%</t>
  </si>
  <si>
    <t>44% Women; 25% girls; 25% boys Zanzibar: 18% Women, 35% girls, 40% boys</t>
  </si>
  <si>
    <t xml:space="preserve">% of children (girls and boys) who experienced exploitation through child labor in selected districts
</t>
  </si>
  <si>
    <r>
      <t xml:space="preserve">Output: </t>
    </r>
    <r>
      <rPr>
        <sz val="10"/>
        <color theme="1"/>
        <rFont val="Calibri"/>
        <family val="2"/>
        <scheme val="minor"/>
      </rPr>
      <t xml:space="preserve"> Relevant MDAs and elected representatives are better able to develop and implement legislation and evidence-based policies to prevent and respond to violence against women and children </t>
    </r>
  </si>
  <si>
    <r>
      <t>Assumptions:</t>
    </r>
    <r>
      <rPr>
        <sz val="10"/>
        <rFont val="Calibri"/>
        <family val="2"/>
        <scheme val="minor"/>
      </rPr>
      <t xml:space="preserve"> Change in Government leadership following 2015 Elections does not result in postponement or change in policy direction
Minimal staff turnover to enable institutional capacity strengthening measures to take root, in data generation, analysis and use 
Linkages to global normative commitments are acknowledged and respected by Government</t>
    </r>
    <r>
      <rPr>
        <b/>
        <sz val="10"/>
        <rFont val="Calibri"/>
        <family val="2"/>
        <scheme val="minor"/>
      </rPr>
      <t xml:space="preserve">
</t>
    </r>
    <r>
      <rPr>
        <sz val="10"/>
        <rFont val="Calibri"/>
        <family val="2"/>
        <scheme val="minor"/>
      </rPr>
      <t xml:space="preserve">
</t>
    </r>
  </si>
  <si>
    <t>Mainland: 78%</t>
  </si>
  <si>
    <t>Zanzibar:22%</t>
  </si>
  <si>
    <r>
      <t xml:space="preserve">Budget: </t>
    </r>
    <r>
      <rPr>
        <sz val="10"/>
        <color theme="1"/>
        <rFont val="Calibri"/>
        <family val="2"/>
        <scheme val="minor"/>
      </rPr>
      <t>USD 7,374,163</t>
    </r>
  </si>
  <si>
    <r>
      <t xml:space="preserve">Output: </t>
    </r>
    <r>
      <rPr>
        <sz val="10"/>
        <color theme="1"/>
        <rFont val="Calibri"/>
        <family val="2"/>
        <scheme val="minor"/>
      </rPr>
      <t xml:space="preserve"> Communities have enhanced capacity to prevent and respond to VAWC </t>
    </r>
  </si>
  <si>
    <r>
      <t xml:space="preserve">Assumptions: </t>
    </r>
    <r>
      <rPr>
        <sz val="10"/>
        <rFont val="Calibri"/>
        <family val="2"/>
        <scheme val="minor"/>
      </rPr>
      <t xml:space="preserve">Cultural attitudes which accept or even promote VAWC are reversed
Buy-in of local leaders and community members 
</t>
    </r>
  </si>
  <si>
    <t>Zanzibar: 14%</t>
  </si>
  <si>
    <r>
      <t xml:space="preserve">Budget: </t>
    </r>
    <r>
      <rPr>
        <sz val="10"/>
        <color theme="1"/>
        <rFont val="Calibri"/>
        <family val="2"/>
        <scheme val="minor"/>
      </rPr>
      <t>USD 13,472,000</t>
    </r>
  </si>
  <si>
    <r>
      <t xml:space="preserve">Output: </t>
    </r>
    <r>
      <rPr>
        <sz val="10"/>
        <color theme="1"/>
        <rFont val="Calibri"/>
        <family val="2"/>
        <scheme val="minor"/>
      </rPr>
      <t xml:space="preserve"> Improved availability and use of data at national and LGA level for prevention and response of violence against women and children</t>
    </r>
  </si>
  <si>
    <r>
      <t xml:space="preserve">Assumptions: </t>
    </r>
    <r>
      <rPr>
        <sz val="10"/>
        <rFont val="Calibri"/>
        <family val="2"/>
        <scheme val="minor"/>
      </rPr>
      <t xml:space="preserve">Robust sex and age disaggregated data is used to inform effective targeting of the most poor and vulnerable
</t>
    </r>
  </si>
  <si>
    <t>Zanzibar: 20%</t>
  </si>
  <si>
    <r>
      <t xml:space="preserve">Budget: </t>
    </r>
    <r>
      <rPr>
        <sz val="10"/>
        <color theme="1"/>
        <rFont val="Calibri"/>
        <family val="2"/>
        <scheme val="minor"/>
      </rPr>
      <t>USD 4,688,837</t>
    </r>
  </si>
  <si>
    <r>
      <t xml:space="preserve">Output: </t>
    </r>
    <r>
      <rPr>
        <sz val="10"/>
        <color theme="1"/>
        <rFont val="Calibri"/>
        <family val="2"/>
        <scheme val="minor"/>
      </rPr>
      <t xml:space="preserve"> Social welfare case management operational in all LGAs</t>
    </r>
  </si>
  <si>
    <r>
      <t xml:space="preserve">Assumptions: </t>
    </r>
    <r>
      <rPr>
        <sz val="10"/>
        <rFont val="Calibri"/>
        <family val="2"/>
        <scheme val="minor"/>
      </rPr>
      <t xml:space="preserve">Availability of sufficiently qualified personnel
</t>
    </r>
  </si>
  <si>
    <t>Mainland: 87%</t>
  </si>
  <si>
    <t>Zanzibar: 13%</t>
  </si>
  <si>
    <r>
      <t xml:space="preserve">Budget: </t>
    </r>
    <r>
      <rPr>
        <sz val="10"/>
        <color theme="1"/>
        <rFont val="Calibri"/>
        <family val="2"/>
        <scheme val="minor"/>
      </rPr>
      <t>USD 12,720,000</t>
    </r>
  </si>
  <si>
    <t xml:space="preserve">Status of legislation on preventing and responding to violence against women and children consistent with international standards
</t>
  </si>
  <si>
    <t>Enacted laws</t>
  </si>
  <si>
    <t>Law of the Child Act 2009; Children's Act 2011</t>
  </si>
  <si>
    <t>Amendments to Law of the Child Act and Marriage Act drafted Zanzibar: Rules and Regulations under the Children's Act adoped and gazzetted (Children's Court Rules, Care and Protection Regulations, Foster Care Regulations, Residential Care Regulations)</t>
  </si>
  <si>
    <t>Amendments to the Sexual Offences Special Provisions Act drafted</t>
  </si>
  <si>
    <t xml:space="preserve">Amendments to Law of the Child Act and Marriage Act submitted to Parliament                      Zanzibar: Amendments to the Children's Act 2011 and amendments to the Penal Act 2011 drafted                     </t>
  </si>
  <si>
    <t>Amendments to Sexual Offences Special Provisions Act submitted to Parliament.                    Zanzibar: Amendments to the Children's Act 2011 and amendments to the Penal Act 2004 submitted to Parliament</t>
  </si>
  <si>
    <t>Amendments to Law of the Child Act; Marriage Act; Sexual Offences Special Provisions Act and enacted. Zanzibar: Amendments to the Children's Act 2011 and amendments to the Penal Act 2011 enacted</t>
  </si>
  <si>
    <t xml:space="preserve">% of district level authorities with resources allocated in the MTEF for addressing violence against women and children on the mainland
</t>
  </si>
  <si>
    <t>District Level Authorities MTEF</t>
  </si>
  <si>
    <t>7.1% (2014)</t>
  </si>
  <si>
    <t xml:space="preserve">Status of streamlined coordination mechanisms to monitor implementation of relevant national plans of action addressing violence against women and children
</t>
  </si>
  <si>
    <t>Minutes of meetings; programme reports</t>
  </si>
  <si>
    <t>Multiple overlapping coordination mechanisms in place on GBV, VAC, MVC, child justice, child labour, HIV, etc.</t>
  </si>
  <si>
    <r>
      <t>High level national coordination mechanism established</t>
    </r>
    <r>
      <rPr>
        <sz val="10"/>
        <rFont val="Calibri"/>
        <family val="2"/>
      </rPr>
      <t xml:space="preserve"> (</t>
    </r>
    <r>
      <rPr>
        <sz val="10"/>
        <rFont val="Calibri"/>
        <family val="2"/>
        <scheme val="minor"/>
      </rPr>
      <t>under the Prime Minsiter's Office on the Mainland and under the identified appropraite insitution in Zanzibar) to monitor implementation of relevant national plans of action addressing violence against women and children</t>
    </r>
  </si>
  <si>
    <t xml:space="preserve">Both national and Zanzibar coordination mechanisms monitor and reports at least 25% of activities as implemented from the national plans of action addressing violence against women and children
</t>
  </si>
  <si>
    <t xml:space="preserve">Both national and Zanzibar coordination mechanisms monitor and reports at least 50% of activities as implemented from the national plans of action addressing violence against women and children
</t>
  </si>
  <si>
    <t xml:space="preserve">Both national and Zanzibar coordination mechanisms monitor and reports at least 75% of activities as implemented from the national plans of action addressing violence against women and children
</t>
  </si>
  <si>
    <t xml:space="preserve">Both national and Zanzibar coordination mechanisms monitor and reports at least 100% of activities as implemented from the national plans of action addressing violence against women and children
</t>
  </si>
  <si>
    <t xml:space="preserve"> # of wards and shehias in selected districts that engaged in dialogue on legislation and policy to prevent and respond to VAWC in selected districts 
</t>
  </si>
  <si>
    <t>Programme reports</t>
  </si>
  <si>
    <t xml:space="preserve"># of wards and shehias, supported by the UN, that declare the abandonment of traditional harmful practices
</t>
  </si>
  <si>
    <t xml:space="preserve">% of targeted parents and caregivers who apply positive parenting techniques nationally
</t>
  </si>
  <si>
    <t>Programme reports; post-training evaluation reports</t>
  </si>
  <si>
    <r>
      <t xml:space="preserve">0%
</t>
    </r>
    <r>
      <rPr>
        <sz val="10"/>
        <color rgb="FFFF0000"/>
        <rFont val="Calibri"/>
        <family val="2"/>
      </rPr>
      <t xml:space="preserve">
</t>
    </r>
  </si>
  <si>
    <t xml:space="preserve">% increase of cases of VAWC reported/referred to the authorities nationally
</t>
  </si>
  <si>
    <t>MVCC registers; District Social Welfare Case Management System; Child Helpline; HMIS; Police registers</t>
  </si>
  <si>
    <t>&lt; 50 cases</t>
  </si>
  <si>
    <t xml:space="preserve">% of targeted boys and girls who can identify 3 ways of improving their protection nationally
</t>
  </si>
  <si>
    <t xml:space="preserve">0%
</t>
  </si>
  <si>
    <t xml:space="preserve"># of districts with annual plans based on data on violence against women and children 
</t>
  </si>
  <si>
    <t>Programme reports; annual plans</t>
  </si>
  <si>
    <t>Mainland 30; Zanzibar 2</t>
  </si>
  <si>
    <t>Mainland 40; Zanzibar 4</t>
  </si>
  <si>
    <t>Mainland 50; Zanzibar 6</t>
  </si>
  <si>
    <t>Mainland 60; Zanzibar 8</t>
  </si>
  <si>
    <t>Mainland 70; Zanzibar 10</t>
  </si>
  <si>
    <t xml:space="preserve"># of districts that submit institutional and community based data on violence against women and children on time to the relevant sector for collation and reporting at the national level
</t>
  </si>
  <si>
    <t>Programme reports; DHIS2 Database; Policy desks Reports</t>
  </si>
  <si>
    <t xml:space="preserve">% of district authorities with multi-sector protection systems offering preventive and response services to women and children    
</t>
  </si>
  <si>
    <t xml:space="preserve">% of reported cases of violence against women and children receiving support and services
</t>
  </si>
  <si>
    <t>District Social Welfare Case Management System; Child Helpline; HMIS; Police registers</t>
  </si>
  <si>
    <r>
      <rPr>
        <sz val="11"/>
        <color rgb="FF0070C0"/>
        <rFont val="Calibri"/>
        <family val="2"/>
        <scheme val="minor"/>
      </rPr>
      <t>30% mainland;</t>
    </r>
    <r>
      <rPr>
        <sz val="11"/>
        <color theme="1"/>
        <rFont val="Calibri"/>
        <family val="2"/>
        <scheme val="minor"/>
      </rPr>
      <t xml:space="preserve"> </t>
    </r>
    <r>
      <rPr>
        <sz val="11"/>
        <color rgb="FF0070C0"/>
        <rFont val="Calibri"/>
        <family val="2"/>
        <scheme val="minor"/>
      </rPr>
      <t xml:space="preserve"> Zanzibar TBD</t>
    </r>
  </si>
  <si>
    <r>
      <t xml:space="preserve">70% mainland; </t>
    </r>
    <r>
      <rPr>
        <sz val="11"/>
        <color rgb="FF0070C0"/>
        <rFont val="Calibri"/>
        <family val="2"/>
        <scheme val="minor"/>
      </rPr>
      <t>Zanzibar 60%</t>
    </r>
  </si>
  <si>
    <r>
      <t xml:space="preserve">80% mainland; </t>
    </r>
    <r>
      <rPr>
        <sz val="11"/>
        <color rgb="FF0070C0"/>
        <rFont val="Calibri"/>
        <family val="2"/>
        <scheme val="minor"/>
      </rPr>
      <t>Zanzibar: 70%</t>
    </r>
  </si>
  <si>
    <r>
      <t xml:space="preserve">90%mainland; </t>
    </r>
    <r>
      <rPr>
        <sz val="11"/>
        <color rgb="FF0070C0"/>
        <rFont val="Calibri"/>
        <family val="2"/>
        <scheme val="minor"/>
      </rPr>
      <t>Zanzibar 80%</t>
    </r>
  </si>
  <si>
    <r>
      <t xml:space="preserve">100% mainland; </t>
    </r>
    <r>
      <rPr>
        <sz val="11"/>
        <color rgb="FF0070C0"/>
        <rFont val="Calibri"/>
        <family val="2"/>
        <scheme val="minor"/>
      </rPr>
      <t>Zanzibar 90%</t>
    </r>
  </si>
  <si>
    <r>
      <t xml:space="preserve">100% mainland; </t>
    </r>
    <r>
      <rPr>
        <sz val="11"/>
        <color rgb="FF0070C0"/>
        <rFont val="Calibri"/>
        <family val="2"/>
        <scheme val="minor"/>
      </rPr>
      <t>Zanzibar 100%</t>
    </r>
  </si>
  <si>
    <r>
      <t xml:space="preserve">Thematic Area: </t>
    </r>
    <r>
      <rPr>
        <sz val="10"/>
        <color theme="0"/>
        <rFont val="Calibri"/>
        <family val="2"/>
        <scheme val="minor"/>
      </rPr>
      <t>Resilience</t>
    </r>
  </si>
  <si>
    <r>
      <t xml:space="preserve">SDGs: 
</t>
    </r>
    <r>
      <rPr>
        <sz val="10"/>
        <color theme="1"/>
        <rFont val="Calibri"/>
        <family val="2"/>
        <scheme val="minor"/>
      </rPr>
      <t xml:space="preserve">Goal 1. End poverty in all its forms everywhere 
Goal 2. End hunger, achieve food security and improved nutrition, and promote sustainable agriculture 
Goal 3. Ensure healthy lives and promote well-being for all at all ages 
Goal 5. Achieve gender equality and empower all women and girls 
Goal 7. Ensure access to affordable, reliable, sustainable, and modern energy for all 
Goal 8. Promote Sustained, Inclusive and Sustainable Economic Growth, Full and Productive Employment and Decent Work for All 
Goal 10. Reduce inequality within and among countries 
Goal 11. Make cities and human settlements inclusive, safe, resilient and sustainable 
Goal 12. Ensure sustainable consumption and production patterns 
Goal 13. Take urgent action to combat climate change and its impacts 
Goal 14. Conserve and sustainably use the oceans, seas and marine resources for sustainable development
Goal 15. Protect, restore and promote sustainable use of terrestrial ecosystems, sustainably manage forests, combat desertification, and halt and reverse land degradation and halt biodiversity loss 
Goal 16. Promote peaceful and inclusive societies for sustainable development, provide access to justice for all and build effective, accountable and inclusive institutions at all levels 
Goal 17. Strengthen the means of implementation and revitalize the global partnership for sustainable development
</t>
    </r>
    <r>
      <rPr>
        <b/>
        <sz val="10"/>
        <color theme="1"/>
        <rFont val="Calibri"/>
        <family val="2"/>
        <scheme val="minor"/>
      </rPr>
      <t xml:space="preserve">
</t>
    </r>
  </si>
  <si>
    <r>
      <t>The Tanzania Development Vision 2025:</t>
    </r>
    <r>
      <rPr>
        <sz val="10"/>
        <color theme="1"/>
        <rFont val="Calibri"/>
        <family val="2"/>
        <scheme val="minor"/>
      </rPr>
      <t xml:space="preserve">‘It is envisaged that fast growth will be pursued while effectively reversing current adverse trends in the loss and degradation of environmental resources (such as forests, fisheries, fresh water, climate, soils, biodiversity) and in the accumulation of hazardous substances…strong adherence to and respect for the rule of law…’ </t>
    </r>
  </si>
  <si>
    <r>
      <t xml:space="preserve">Zanzibar Vision 2020: </t>
    </r>
    <r>
      <rPr>
        <sz val="10"/>
        <color theme="1"/>
        <rFont val="Calibri"/>
        <family val="2"/>
        <scheme val="minor"/>
      </rPr>
      <t>‘Conservation and protection of the environment, rational and efficient utilization of natural resources adequate, environmentally sound, alternative and sustained energy supplies for easing socio-economic development…put into place the most efficient and effective disaster preparedness systems and capabilities for post-disaster response in all relevant places and also involve entities such as insurance, social security institutions, non-governmental organizations, community based organizations, and scientific communities in disaster prevention and response activities…the Government should put up sound economic and social infrastructure and facilitate good Governance and the rule of law…’</t>
    </r>
  </si>
  <si>
    <r>
      <t>Outcome:</t>
    </r>
    <r>
      <rPr>
        <sz val="10"/>
        <color theme="1"/>
        <rFont val="Calibri"/>
        <family val="2"/>
        <scheme val="minor"/>
      </rPr>
      <t xml:space="preserve"> Improved environment, natural resources, climate change governance, energy access and disaster risk management</t>
    </r>
  </si>
  <si>
    <t>Outcome Group: Environment and Disaster Risk Reduction</t>
  </si>
  <si>
    <r>
      <t xml:space="preserve">Funded: </t>
    </r>
    <r>
      <rPr>
        <sz val="10"/>
        <color theme="1"/>
        <rFont val="Calibri"/>
        <family val="2"/>
        <scheme val="minor"/>
      </rPr>
      <t>USD 57,455,911</t>
    </r>
  </si>
  <si>
    <r>
      <t xml:space="preserve">Un-funded: </t>
    </r>
    <r>
      <rPr>
        <sz val="10"/>
        <color theme="1"/>
        <rFont val="Calibri"/>
        <family val="2"/>
        <scheme val="minor"/>
      </rPr>
      <t>USD 24,565,069</t>
    </r>
  </si>
  <si>
    <t xml:space="preserve"># of measures - plans, strategies, policies, programmes and budgets - implemented to achieve low emission and climate resilience during the UNDAP II cycle
</t>
  </si>
  <si>
    <t>Implementation status of sector-specific risk reduction measures at national and sub-national levels</t>
  </si>
  <si>
    <t>Status of Environment Report; Human Development Report</t>
  </si>
  <si>
    <t>Disater Risk Management Annual Country Implementation Report; Disaster Management Policy (DMP); IHR Annual Country Profile reports; National Environmental Policy; Climate Change Strategy</t>
  </si>
  <si>
    <t>&gt;5 (includes min. 2 in Zanzibar)</t>
  </si>
  <si>
    <t>Disater Risk Management Annual Country Implementation report 2021 issued; Local communities in disaster prone areas use DMP and related tools in formulation of EPRPS; 100% of 8 IHR minimum core capacities addressing DRM strategies attained; National Environmental polic and Climate Change Strategy fully operationalised</t>
  </si>
  <si>
    <r>
      <t xml:space="preserve">Output:  </t>
    </r>
    <r>
      <rPr>
        <sz val="10"/>
        <color theme="1"/>
        <rFont val="Calibri"/>
        <family val="2"/>
        <scheme val="minor"/>
      </rPr>
      <t>Relevant MDAs and select LGAs are better able to formulate, implement and enforce environmental and natural resources management policies, strategies and regulations</t>
    </r>
  </si>
  <si>
    <r>
      <t xml:space="preserve">Assumptions: </t>
    </r>
    <r>
      <rPr>
        <sz val="10"/>
        <rFont val="Calibri"/>
        <family val="2"/>
        <scheme val="minor"/>
      </rPr>
      <t xml:space="preserve">Change in Government leadership following 2015 Elections does not result in postponement or change in policy direction
Government commitment to international standards of conservation are adhered to, despite seemingly competing economic claims and priorities
Robust sex and age disaggregated data is available and informs effective targeting of the most poor and vulnerable
Policies are sufficiently responsive to changing needs of rapidly expanding population (urban and rural)
</t>
    </r>
  </si>
  <si>
    <r>
      <t>Mainland: 95</t>
    </r>
    <r>
      <rPr>
        <sz val="10"/>
        <color theme="1"/>
        <rFont val="Calibri"/>
        <family val="2"/>
        <scheme val="minor"/>
      </rPr>
      <t>%</t>
    </r>
  </si>
  <si>
    <r>
      <t>Zanzibar: 5</t>
    </r>
    <r>
      <rPr>
        <sz val="10"/>
        <color theme="1"/>
        <rFont val="Calibri"/>
        <family val="2"/>
        <scheme val="minor"/>
      </rPr>
      <t>%</t>
    </r>
  </si>
  <si>
    <r>
      <t xml:space="preserve">Budget: </t>
    </r>
    <r>
      <rPr>
        <sz val="10"/>
        <color theme="1"/>
        <rFont val="Calibri"/>
        <family val="2"/>
        <scheme val="minor"/>
      </rPr>
      <t>USD 20,806,480</t>
    </r>
  </si>
  <si>
    <r>
      <t xml:space="preserve">Assumptions: </t>
    </r>
    <r>
      <rPr>
        <sz val="10"/>
        <rFont val="Calibri"/>
        <family val="2"/>
        <scheme val="minor"/>
      </rPr>
      <t>Strong relationship between sustainable use of resources and national economic transformation priorities are acknowledged and maintain political support under Five Year Development Plan II (2016-2021)
Communities recognise and embrace the value of cultural and natural resources for income generation</t>
    </r>
    <r>
      <rPr>
        <b/>
        <sz val="10"/>
        <rFont val="Calibri"/>
        <family val="2"/>
        <scheme val="minor"/>
      </rPr>
      <t xml:space="preserve">
</t>
    </r>
  </si>
  <si>
    <r>
      <t>Mainland: 96</t>
    </r>
    <r>
      <rPr>
        <sz val="10"/>
        <color theme="1"/>
        <rFont val="Calibri"/>
        <family val="2"/>
        <scheme val="minor"/>
      </rPr>
      <t>%</t>
    </r>
  </si>
  <si>
    <r>
      <t xml:space="preserve">Budget: </t>
    </r>
    <r>
      <rPr>
        <sz val="10"/>
        <color theme="1"/>
        <rFont val="Calibri"/>
        <family val="2"/>
        <scheme val="minor"/>
      </rPr>
      <t>USD 22,416,500</t>
    </r>
  </si>
  <si>
    <r>
      <t>Assumptions:</t>
    </r>
    <r>
      <rPr>
        <sz val="10"/>
        <rFont val="Calibri"/>
        <family val="2"/>
        <scheme val="minor"/>
      </rPr>
      <t xml:space="preserve"> Limited or slow take-up by additional stakeholders (eg private sector)</t>
    </r>
    <r>
      <rPr>
        <b/>
        <sz val="10"/>
        <rFont val="Calibri"/>
        <family val="2"/>
        <scheme val="minor"/>
      </rPr>
      <t xml:space="preserve">
</t>
    </r>
  </si>
  <si>
    <r>
      <t xml:space="preserve">Output:  </t>
    </r>
    <r>
      <rPr>
        <sz val="10"/>
        <color theme="1"/>
        <rFont val="Calibri"/>
        <family val="2"/>
        <scheme val="minor"/>
      </rPr>
      <t>Select LGAs and communuties have their capacities strengthened in climate change governance and sustainable energy access</t>
    </r>
  </si>
  <si>
    <r>
      <t xml:space="preserve">Output:  </t>
    </r>
    <r>
      <rPr>
        <sz val="10"/>
        <color theme="1"/>
        <rFont val="Calibri"/>
        <family val="2"/>
        <scheme val="minor"/>
      </rPr>
      <t>Select communities are better able to use and benefit from natural and cultural resources for economic and social development in a sustainable and equitable way</t>
    </r>
  </si>
  <si>
    <r>
      <t>Mainland: 68</t>
    </r>
    <r>
      <rPr>
        <sz val="10"/>
        <color theme="1"/>
        <rFont val="Calibri"/>
        <family val="2"/>
        <scheme val="minor"/>
      </rPr>
      <t>%</t>
    </r>
  </si>
  <si>
    <r>
      <t>Zanzibar: 32</t>
    </r>
    <r>
      <rPr>
        <sz val="10"/>
        <color theme="1"/>
        <rFont val="Calibri"/>
        <family val="2"/>
        <scheme val="minor"/>
      </rPr>
      <t>%</t>
    </r>
  </si>
  <si>
    <r>
      <t xml:space="preserve">Budget: </t>
    </r>
    <r>
      <rPr>
        <sz val="10"/>
        <color theme="1"/>
        <rFont val="Calibri"/>
        <family val="2"/>
        <scheme val="minor"/>
      </rPr>
      <t>USD 27,203,000</t>
    </r>
  </si>
  <si>
    <r>
      <t xml:space="preserve">Output:  </t>
    </r>
    <r>
      <rPr>
        <sz val="10"/>
        <color theme="1"/>
        <rFont val="Calibri"/>
        <family val="2"/>
        <scheme val="minor"/>
      </rPr>
      <t>Relevant MDAs, select LGAs and Communities have their capacities strengthened to manage all forms of disasters on timely manner</t>
    </r>
  </si>
  <si>
    <r>
      <t xml:space="preserve">Assumptions: </t>
    </r>
    <r>
      <rPr>
        <sz val="10"/>
        <rFont val="Calibri"/>
        <family val="2"/>
        <scheme val="minor"/>
      </rPr>
      <t>Accountability for use of resources (petty corruption prevented)
Crop surplus is available for purchase and distribution</t>
    </r>
    <r>
      <rPr>
        <b/>
        <sz val="10"/>
        <rFont val="Calibri"/>
        <family val="2"/>
        <scheme val="minor"/>
      </rPr>
      <t xml:space="preserve">
</t>
    </r>
  </si>
  <si>
    <r>
      <t>Mainland: 91</t>
    </r>
    <r>
      <rPr>
        <sz val="10"/>
        <color theme="1"/>
        <rFont val="Calibri"/>
        <family val="2"/>
        <scheme val="minor"/>
      </rPr>
      <t>%</t>
    </r>
  </si>
  <si>
    <r>
      <t>Zanzibar: 9</t>
    </r>
    <r>
      <rPr>
        <sz val="10"/>
        <color theme="1"/>
        <rFont val="Calibri"/>
        <family val="2"/>
        <scheme val="minor"/>
      </rPr>
      <t>%</t>
    </r>
  </si>
  <si>
    <r>
      <t xml:space="preserve">Budget: </t>
    </r>
    <r>
      <rPr>
        <sz val="10"/>
        <color theme="1"/>
        <rFont val="Calibri"/>
        <family val="2"/>
        <scheme val="minor"/>
      </rPr>
      <t>USD 11,595,000</t>
    </r>
  </si>
  <si>
    <t xml:space="preserve">% of relevant MDAs with operationalized sustainable environmental and natural resources plans and strategies across mainland and Zanzibar
</t>
  </si>
  <si>
    <t xml:space="preserve">Evaluation reports, Status of Environment Report, Human Development Reports, Third Part Reports, Household Survey Reports, BRN reports; district land use plans 
</t>
  </si>
  <si>
    <t xml:space="preserve">&lt;5% of relevant MDAs with updated sustainable environmental and natural recources plans and strategies
</t>
  </si>
  <si>
    <t>10% of relevant MDAs with sustainable environmental and natural recources plans and strategies</t>
  </si>
  <si>
    <t>15% of relevant MDAs with sustainable environmental and natural recources plans and strategies</t>
  </si>
  <si>
    <t>20% of relevant MDAs with sustainable environmental and natural recources plans and strategies</t>
  </si>
  <si>
    <t>25% of relevant MDAs with sustainable environmental and natural recources plans and strategies</t>
  </si>
  <si>
    <t>30% of relevant MDAs with sustainable environmental and natural recources plans and strategies</t>
  </si>
  <si>
    <t>% of districts with sustainable environmental and natural recources plans and strategies across mainland and Zanzibar</t>
  </si>
  <si>
    <t xml:space="preserve">Evaluation reports, Status of Environment Report, Human Development Reports, Third Party Reports, Household Survey Reports, Districts plans and budgets, BRN reports
</t>
  </si>
  <si>
    <t xml:space="preserve">&lt;5%
</t>
  </si>
  <si>
    <t xml:space="preserve">% of Protected Areas (PAs) with improved management arrangements across mainland and Zanzibar
</t>
  </si>
  <si>
    <t>Evaluation reports, Status of Environment Report, MNRT reports, Third Part reports</t>
  </si>
  <si>
    <t xml:space="preserve">&lt;10% </t>
  </si>
  <si>
    <t>10% increase over the baseline</t>
  </si>
  <si>
    <t>15% increase over the baseline</t>
  </si>
  <si>
    <t>20% increase over the baseline</t>
  </si>
  <si>
    <t>25% increase over the baseline</t>
  </si>
  <si>
    <t>30% increase over the baseline</t>
  </si>
  <si>
    <r>
      <t xml:space="preserve">% increase in forest cover across land and forests across selected Protected Areas on the mainland and Zanzibar
</t>
    </r>
    <r>
      <rPr>
        <sz val="10"/>
        <color rgb="FFFF0000"/>
        <rFont val="Calibri"/>
        <family val="2"/>
      </rPr>
      <t xml:space="preserve">
</t>
    </r>
  </si>
  <si>
    <t>Evaluation reports, Status of Environment Report, MNRT reports, Third Party Reports</t>
  </si>
  <si>
    <t xml:space="preserve">Forest cover 48.1m ha in mainland and 86,182 ha in Zanzibar (71,068 ha in Unguja and 
15,114 ha in Pemba)
</t>
  </si>
  <si>
    <t>2% increase</t>
  </si>
  <si>
    <t xml:space="preserve">3% increase </t>
  </si>
  <si>
    <t xml:space="preserve">4% increase </t>
  </si>
  <si>
    <t xml:space="preserve">5% increase </t>
  </si>
  <si>
    <t xml:space="preserve">6% increase </t>
  </si>
  <si>
    <t xml:space="preserve"># of jobs and livelihoods created through management of natural resources, ecosystem and cultural goods and services in UN supported districts </t>
  </si>
  <si>
    <t>Evaluation reports, Status of Environment Report, MNRT reports, Human Development Reports, Third Party Reports, BRN reports</t>
  </si>
  <si>
    <t xml:space="preserve">&gt;1,000 jobs created (min. 50% women and youth; min. 15% in Zanzibar)
</t>
  </si>
  <si>
    <t>&gt;3,000 jobs created in total (min. 50% women and youth; min. 15% in Zanzibar)</t>
  </si>
  <si>
    <t>&gt;5,000 jobs in total (min. 50% women and youth; min. 15% in Zanzibar)</t>
  </si>
  <si>
    <t>&gt;7,000 jobs in total (min. 50% women and youth; min. 15% in Zanzibar)</t>
  </si>
  <si>
    <t>&gt;9,000 jobs in total (min. 50% women and youth; min. 15% in Zanzibar)</t>
  </si>
  <si>
    <t># of households supported to undertake alternative environmentally sustainable income generating activities</t>
  </si>
  <si>
    <t>Evaluation reports, Status of Environment Report, MNRT reports, Human Development Reports, Third Part Reports, BRN reports</t>
  </si>
  <si>
    <t>&gt;500 households supported (min. 25% female-headed; min. 15% in Zanzibar)</t>
  </si>
  <si>
    <t>&gt;1000 households supported (min. 25% female-headed; min. 15% in Zanzibar)</t>
  </si>
  <si>
    <t>&gt;1,500 households supported (min. 25% female-headed; min. 15% in Zanzibar)</t>
  </si>
  <si>
    <t>&gt;2000 households supported (min. 25% female-headed; min. 15% in Zanzibar)</t>
  </si>
  <si>
    <t>&gt;2500 households supported (min. 25% female-headed; min. 15% in Zanzibar)</t>
  </si>
  <si>
    <t xml:space="preserve">Quantity of food in tonnes produced and purchased locally from pro-smallholder aggregation systems </t>
  </si>
  <si>
    <r>
      <t xml:space="preserve">Evaluation reports, Status of Environment Report, MNRT reports, Human Development Reports, Third Party Reports, BRN reports, </t>
    </r>
    <r>
      <rPr>
        <sz val="10"/>
        <rFont val="Calibri"/>
        <family val="2"/>
      </rPr>
      <t>Purchase statistics from National Food Reserve Agency</t>
    </r>
  </si>
  <si>
    <r>
      <t xml:space="preserve">40,000 Mt of cereals
</t>
    </r>
    <r>
      <rPr>
        <sz val="10"/>
        <rFont val="Calibri"/>
        <family val="2"/>
      </rPr>
      <t xml:space="preserve">
</t>
    </r>
  </si>
  <si>
    <r>
      <rPr>
        <sz val="10"/>
        <rFont val="Calibri"/>
        <family val="2"/>
      </rPr>
      <t xml:space="preserve">2% increase over baseline
</t>
    </r>
  </si>
  <si>
    <r>
      <rPr>
        <sz val="10"/>
        <rFont val="Calibri"/>
        <family val="2"/>
      </rPr>
      <t xml:space="preserve">4%increase over baseline
</t>
    </r>
  </si>
  <si>
    <t>6% over baseline</t>
  </si>
  <si>
    <r>
      <rPr>
        <sz val="10"/>
        <rFont val="Calibri"/>
        <family val="2"/>
      </rPr>
      <t xml:space="preserve">8% increase over baseline
</t>
    </r>
  </si>
  <si>
    <r>
      <rPr>
        <sz val="10"/>
        <rFont val="Calibri"/>
        <family val="2"/>
      </rPr>
      <t xml:space="preserve">10% increase over baseline
</t>
    </r>
  </si>
  <si>
    <t># of SMEs adopting Awareness on Resource Efficient and Cleaner Production (RECP) methodolgy in UN supported districts</t>
  </si>
  <si>
    <t xml:space="preserve">Status reports (Baseline and periodic for selected intervention areas and beneficiaries).  </t>
  </si>
  <si>
    <t>Awareness on Resource Efficient and Cleaner Production (RECP) methodolgy enhanced in at least 2 communities and 6 SMEs (4 mainland and 2 Zanzibar)</t>
  </si>
  <si>
    <t>RECP methodology adopted by at least 3 additional SMEs (2 mainland, 1 Zanzibar)</t>
  </si>
  <si>
    <t>RECP adopted by at least 4 additional SMEs (3 mainland, 1 Zanzibar)</t>
  </si>
  <si>
    <t>RECP adopted by at least 5 additional SMEs (3 mainland, 2 Zanzibar)</t>
  </si>
  <si>
    <t>RECP adopted by at least 5 additional SMEs (4 mainland, 1 Zanzibar)</t>
  </si>
  <si>
    <t># of hectares of land improved through soil/water conservation methods in UN supported districts on the mainland</t>
  </si>
  <si>
    <r>
      <rPr>
        <sz val="10"/>
        <rFont val="Calibri"/>
        <family val="2"/>
      </rPr>
      <t>Progress reports, Evaluation reports, Status of Environment Report, MNRT reports, Human Development Reports, Third Party Reports, BRN reports</t>
    </r>
  </si>
  <si>
    <t>&gt;1%</t>
  </si>
  <si>
    <t xml:space="preserve">3% increase from the established baseline </t>
  </si>
  <si>
    <t xml:space="preserve">8% increase from the established baseline  </t>
  </si>
  <si>
    <t xml:space="preserve">12% increase from the established baseline  </t>
  </si>
  <si>
    <t xml:space="preserve">13% increase from the established baseline </t>
  </si>
  <si>
    <t>15% increase from the established baseline</t>
  </si>
  <si>
    <t xml:space="preserve">Status of climate change financing mechanisms in Mainland and Zanzibar 
</t>
  </si>
  <si>
    <t>Evaluation reports, 1VPO reports, VPO reports, MOF reports, Status of Environment Report, Third Party Reports</t>
  </si>
  <si>
    <t>Climate change financing mechanisms for Mainland and Zanzibar are not in place</t>
  </si>
  <si>
    <t xml:space="preserve">Climate change financing mechanisms for Mainland and Zanzibar drafted </t>
  </si>
  <si>
    <t>Climate change financing mechanisms for Mainland and Zanzibar approved by the Government</t>
  </si>
  <si>
    <t>Climate change financing mechanisms for Mainland and Zanzibar implemented in selected sectors</t>
  </si>
  <si>
    <t xml:space="preserve">Climate change financing mechanisms for Mainland and Zanzibar fully developed and planned resources 50% mobilized 
</t>
  </si>
  <si>
    <t xml:space="preserve">Climate change financing mechanisms for Mainland and Zanzibar fully developed and planned resources 100% mobilized 
</t>
  </si>
  <si>
    <t xml:space="preserve">% increase in districts with plans and strategies for enhanced resilience to climate change impacts in mainland and Zanzibar 
</t>
  </si>
  <si>
    <t>Evaluation reports, Status of Environment Report, Third Party Reports, VPO reports, MoAC reports, MoW reports</t>
  </si>
  <si>
    <t>Estimated 29.5% (50 districts) on the mainland</t>
  </si>
  <si>
    <t xml:space="preserve">&gt;30% of districts have climate change resilience plans
</t>
  </si>
  <si>
    <t xml:space="preserve">&gt;35% of districts have climate change resilience plans
</t>
  </si>
  <si>
    <t xml:space="preserve">&gt;40% of districts have climate change resilience plans
</t>
  </si>
  <si>
    <t xml:space="preserve">&gt;50% of districts have climate change resilience plans
</t>
  </si>
  <si>
    <t xml:space="preserve">&gt;55% of districts have climate change resilience plans
</t>
  </si>
  <si>
    <t xml:space="preserve"># of villages with enhanced capacity (early warning plans or increased number of community assests that protect from climatic shocks) to adapt to the impacts of climate change in UN supported districts
</t>
  </si>
  <si>
    <t>&gt;100 villages (min. 25% in Zanzibar)</t>
  </si>
  <si>
    <t>&gt;200 villages (min. 25% in Zanzibar)</t>
  </si>
  <si>
    <t>&gt;300 villages (min. 25% in Zanzibar)</t>
  </si>
  <si>
    <t>&gt;400 villages (min. 25% in Zanzibar)</t>
  </si>
  <si>
    <t>&gt;500 villages (min. 25% in Zanzibar)</t>
  </si>
  <si>
    <t xml:space="preserve"># of households sustainable energy or improved energy efficiency solutions through UN supported initiatives per annum
</t>
  </si>
  <si>
    <t>Evaluation reports, MEM reports, REA reports, Third Party Reports, SE4ALL reports</t>
  </si>
  <si>
    <t xml:space="preserve">250 in total (min. 50 female headed housedholds, 160 mainland, 40 Zanzibar)
</t>
  </si>
  <si>
    <t xml:space="preserve">290 in total (min. 50 female headed housedholds, 180 mainland, 60 Zanzibar)
</t>
  </si>
  <si>
    <t xml:space="preserve">330 in total (min. 50 female headed housedholds, 200 mainland, 80 Zanzibar)
</t>
  </si>
  <si>
    <t xml:space="preserve">330 in total (min. 50 female headed housedholds, 200 mainland, 80 Zanzibar)
</t>
  </si>
  <si>
    <t xml:space="preserve">290 in total (min. 50 female headed housedholds, 180 mainland, 60 Zanzibar)
</t>
  </si>
  <si>
    <t xml:space="preserve">% increase of districts on the mainland and Zanzibar with Emergency Reponse Plans (ERPs) in place 
</t>
  </si>
  <si>
    <t>Evaluation/assessment reports, PMO-DMD reports, zVPO-DMD reports, TMA reports</t>
  </si>
  <si>
    <t>≤5% of the districts in Zanzibar and mainland have EPRPs (15 districts in mainland and 5 in ZNZ have EPRPs)</t>
  </si>
  <si>
    <t>5 % increase</t>
  </si>
  <si>
    <t xml:space="preserve">10% increase </t>
  </si>
  <si>
    <t xml:space="preserve">15% increase </t>
  </si>
  <si>
    <t xml:space="preserve">20% increase </t>
  </si>
  <si>
    <t># of national policies, plans and strategies incorporating DRM for both mainland and Zanzibar</t>
  </si>
  <si>
    <t>Multisectoral Technical Working Group meeting reports, National Environmental policy, Disaster Management policy, climate change strategy, Water policy, Agriculture policy, Land policy, Energy policy, Forestry policy</t>
  </si>
  <si>
    <t>DM policy exists in Zanzibar and mainland</t>
  </si>
  <si>
    <t>&gt;1</t>
  </si>
  <si>
    <t>&gt;2</t>
  </si>
  <si>
    <t>&gt;3</t>
  </si>
  <si>
    <t>&gt;4</t>
  </si>
  <si>
    <t>&gt;5</t>
  </si>
  <si>
    <t xml:space="preserve">% of the 8 minimum International Heath Regulation (IHR) core capacities addressing DRM strategies attained
</t>
  </si>
  <si>
    <t xml:space="preserve">Disater Risk Management Annual Country implementaion report, IHR Annual country profile reports, Multisectoral IHR TWG minutes and reports </t>
  </si>
  <si>
    <t>&gt;10%</t>
  </si>
  <si>
    <r>
      <t xml:space="preserve">% of Health facilities instituting preventive interventions based on disaster risk analysis and mapping through UN supported initiatives in the mainland and Zanzibar
</t>
    </r>
    <r>
      <rPr>
        <sz val="10"/>
        <color theme="1"/>
        <rFont val="Calibri"/>
        <family val="2"/>
        <scheme val="minor"/>
      </rPr>
      <t xml:space="preserve">
</t>
    </r>
  </si>
  <si>
    <t>Joint risk assesment reports, MOH reports, Evaluation reports, HDR reports, Third Party reports</t>
  </si>
  <si>
    <t xml:space="preserve">&lt;5% of Health facilities instituting preventive interventions based on disaster risk analysis and mapping </t>
  </si>
  <si>
    <t>2% increase of Health facilities over baseline</t>
  </si>
  <si>
    <t>3% increase of Health facilities over baseline</t>
  </si>
  <si>
    <t>4% increase of Health facilities over baseline</t>
  </si>
  <si>
    <t>5% increase of Health facilities over baseline</t>
  </si>
  <si>
    <r>
      <t xml:space="preserve">Outcome: </t>
    </r>
    <r>
      <rPr>
        <sz val="10"/>
        <color theme="1"/>
        <rFont val="Calibri"/>
        <family val="2"/>
        <scheme val="minor"/>
      </rPr>
      <t>Comprehensive protection-sensitive and solution-oriented assistance and management of refugees and migratory flows</t>
    </r>
  </si>
  <si>
    <r>
      <t>Outcome Group:</t>
    </r>
    <r>
      <rPr>
        <sz val="10"/>
        <color theme="0"/>
        <rFont val="Calibri"/>
        <family val="2"/>
        <scheme val="minor"/>
      </rPr>
      <t xml:space="preserve"> Refugees and Migrants</t>
    </r>
  </si>
  <si>
    <r>
      <t xml:space="preserve">Funded: </t>
    </r>
    <r>
      <rPr>
        <sz val="10"/>
        <color theme="1"/>
        <rFont val="Calibri"/>
        <family val="2"/>
        <scheme val="minor"/>
      </rPr>
      <t>USD 24,494,225</t>
    </r>
  </si>
  <si>
    <r>
      <t xml:space="preserve">Un-funded: </t>
    </r>
    <r>
      <rPr>
        <sz val="10"/>
        <color theme="1"/>
        <rFont val="Calibri"/>
        <family val="2"/>
        <scheme val="minor"/>
      </rPr>
      <t>USD 570,470,128</t>
    </r>
  </si>
  <si>
    <t>% of refugees and Persons of Concern with access to protection and assistance to basic needs in line with international norms and standards.</t>
  </si>
  <si>
    <t xml:space="preserve">(Cumulative)# of persons who benefit from the three durable solutions; repatriation, resettlement and local integration during UNDAP II
</t>
  </si>
  <si>
    <t>Prevalence of global acute malnutrition amongst children aged 6-59months</t>
  </si>
  <si>
    <t>UNHCR Country Report, Periodic needs assessments and Age Gender Diversity (AGD) reports.</t>
  </si>
  <si>
    <t>UNHCR Country Report and Summary Protection assessment.</t>
  </si>
  <si>
    <t>Nutrition survey Report</t>
  </si>
  <si>
    <t>64,529 (32,910 Females &amp; 31,619 Males)</t>
  </si>
  <si>
    <r>
      <t xml:space="preserve">Output:  </t>
    </r>
    <r>
      <rPr>
        <sz val="10"/>
        <color theme="1"/>
        <rFont val="Calibri"/>
        <family val="2"/>
        <scheme val="minor"/>
      </rPr>
      <t>Protection and basic services for refugees and people of concern delivered in line with international norms and standards</t>
    </r>
  </si>
  <si>
    <r>
      <t xml:space="preserve">Assumptions: </t>
    </r>
    <r>
      <rPr>
        <sz val="10"/>
        <rFont val="Calibri"/>
        <family val="2"/>
        <scheme val="minor"/>
      </rPr>
      <t xml:space="preserve">Regional political and economic stability 
Strong UN and partner field presence is sustained
High cost of direct delivery is met by international and domestic resources 
Effective coordination amongst UN and partners
</t>
    </r>
  </si>
  <si>
    <r>
      <t>Mainland: 100</t>
    </r>
    <r>
      <rPr>
        <sz val="10"/>
        <color theme="1"/>
        <rFont val="Calibri"/>
        <family val="2"/>
        <scheme val="minor"/>
      </rPr>
      <t>%</t>
    </r>
  </si>
  <si>
    <r>
      <t>Zanzibar: 0</t>
    </r>
    <r>
      <rPr>
        <sz val="10"/>
        <color theme="1"/>
        <rFont val="Calibri"/>
        <family val="2"/>
        <scheme val="minor"/>
      </rPr>
      <t>%</t>
    </r>
  </si>
  <si>
    <r>
      <t xml:space="preserve">Budget: </t>
    </r>
    <r>
      <rPr>
        <sz val="10"/>
        <color theme="1"/>
        <rFont val="Calibri"/>
        <family val="2"/>
        <scheme val="minor"/>
      </rPr>
      <t>USD 472,829,702</t>
    </r>
  </si>
  <si>
    <r>
      <t xml:space="preserve">Output:  </t>
    </r>
    <r>
      <rPr>
        <sz val="10"/>
        <color theme="1"/>
        <rFont val="Calibri"/>
        <family val="2"/>
        <scheme val="minor"/>
      </rPr>
      <t>Durable Solutions for refugees and other persons of concern facilitated and secured</t>
    </r>
  </si>
  <si>
    <r>
      <t xml:space="preserve">Assumptions: </t>
    </r>
    <r>
      <rPr>
        <sz val="10"/>
        <rFont val="Calibri"/>
        <family val="2"/>
        <scheme val="minor"/>
      </rPr>
      <t xml:space="preserve">Refugees willing to apply for durable solutions (as opposed to remaining in the camps)
Timely execution of administrative procedures
</t>
    </r>
  </si>
  <si>
    <r>
      <t xml:space="preserve">Budget: </t>
    </r>
    <r>
      <rPr>
        <sz val="10"/>
        <color theme="1"/>
        <rFont val="Calibri"/>
        <family val="2"/>
        <scheme val="minor"/>
      </rPr>
      <t>USD 90,504,791</t>
    </r>
  </si>
  <si>
    <r>
      <t xml:space="preserve">Output:  </t>
    </r>
    <r>
      <rPr>
        <sz val="10"/>
        <color theme="1"/>
        <rFont val="Calibri"/>
        <family val="2"/>
        <scheme val="minor"/>
      </rPr>
      <t>Eligible irregular migrants’ protection and enhanced integration into local communities ensured through registration campaign in North West Tanzania by central, regional and local government authorities</t>
    </r>
  </si>
  <si>
    <r>
      <t xml:space="preserve">Assumptions: </t>
    </r>
    <r>
      <rPr>
        <sz val="10"/>
        <rFont val="Calibri"/>
        <family val="2"/>
        <scheme val="minor"/>
      </rPr>
      <t xml:space="preserve">Change in Government leadership following 2015 Elections does not result in postponement or change in policy direction
</t>
    </r>
  </si>
  <si>
    <r>
      <t xml:space="preserve">Budget: </t>
    </r>
    <r>
      <rPr>
        <sz val="10"/>
        <color theme="1"/>
        <rFont val="Calibri"/>
        <family val="2"/>
        <scheme val="minor"/>
      </rPr>
      <t>USD 3,441,073</t>
    </r>
  </si>
  <si>
    <r>
      <t xml:space="preserve">Output: </t>
    </r>
    <r>
      <rPr>
        <sz val="10"/>
        <color theme="1"/>
        <rFont val="Calibri"/>
        <family val="2"/>
        <scheme val="minor"/>
      </rPr>
      <t xml:space="preserve"> New Tanzanians documented and integrated in local communities</t>
    </r>
  </si>
  <si>
    <r>
      <t xml:space="preserve">Assumptions: </t>
    </r>
    <r>
      <rPr>
        <sz val="10"/>
        <rFont val="Calibri"/>
        <family val="2"/>
        <scheme val="minor"/>
      </rPr>
      <t xml:space="preserve">Cultural attitudes which prevent acceptance of newly naturalised Tanzanians are reversed
Change in Government leadership following 2015 Elections does not result in postponement or change in policy direction
</t>
    </r>
  </si>
  <si>
    <r>
      <t xml:space="preserve">Budget: </t>
    </r>
    <r>
      <rPr>
        <sz val="10"/>
        <color theme="1"/>
        <rFont val="Calibri"/>
        <family val="2"/>
        <scheme val="minor"/>
      </rPr>
      <t>USD 21,191,656</t>
    </r>
  </si>
  <si>
    <r>
      <t xml:space="preserve">Output: </t>
    </r>
    <r>
      <rPr>
        <sz val="10"/>
        <color theme="1"/>
        <rFont val="Calibri"/>
        <family val="2"/>
        <scheme val="minor"/>
      </rPr>
      <t xml:space="preserve"> Relevant MDAs and select LGAs have enhanced capacity to manage labour and complex migration flows</t>
    </r>
  </si>
  <si>
    <r>
      <t xml:space="preserve">Assumptions: </t>
    </r>
    <r>
      <rPr>
        <sz val="10"/>
        <rFont val="Calibri"/>
        <family val="2"/>
        <scheme val="minor"/>
      </rPr>
      <t xml:space="preserve">New constitution defines management of migrants in line with international law
Robust sex and age disaggregated data is available and used to inform policy development and implementation
</t>
    </r>
  </si>
  <si>
    <r>
      <t xml:space="preserve">Budget: </t>
    </r>
    <r>
      <rPr>
        <sz val="10"/>
        <color theme="1"/>
        <rFont val="Calibri"/>
        <family val="2"/>
        <scheme val="minor"/>
      </rPr>
      <t>USD 26,997,131</t>
    </r>
  </si>
  <si>
    <r>
      <t xml:space="preserve">% of reported Sexual Gender Based Violence (SGBV) cases receiving psycho-social, medical, legal, material support </t>
    </r>
    <r>
      <rPr>
        <sz val="10"/>
        <rFont val="Calibri"/>
        <family val="2"/>
      </rPr>
      <t>in refugee camps.</t>
    </r>
    <r>
      <rPr>
        <sz val="10"/>
        <rFont val="Calibri"/>
        <family val="2"/>
        <scheme val="minor"/>
      </rPr>
      <t xml:space="preserve">
</t>
    </r>
  </si>
  <si>
    <t>UNHCR and Partner's implementation Report</t>
  </si>
  <si>
    <t xml:space="preserve"> % (Extent) refugee frameworks and legislation is consistent with international protection norms and standards</t>
  </si>
  <si>
    <t>UNHCR annual report and MoHA report</t>
  </si>
  <si>
    <t>#  of refugee children with acute protection concerns identified, traced, reunified and supported with care arrangement (Separated Children/Unaccompanied)</t>
  </si>
  <si>
    <t>Progress reports from Implementing partner</t>
  </si>
  <si>
    <r>
      <t>Average # of litres of potable water per person per day</t>
    </r>
    <r>
      <rPr>
        <sz val="11"/>
        <rFont val="Calibri"/>
        <family val="2"/>
        <scheme val="minor"/>
      </rPr>
      <t xml:space="preserve"> </t>
    </r>
    <r>
      <rPr>
        <sz val="11"/>
        <rFont val="Calibri"/>
        <family val="2"/>
      </rPr>
      <t xml:space="preserve">for the </t>
    </r>
    <r>
      <rPr>
        <sz val="10"/>
        <rFont val="Calibri"/>
        <family val="2"/>
      </rPr>
      <t>camp-based refugees</t>
    </r>
  </si>
  <si>
    <t>% of refugee households living in adequate dwellings with latrine facilities</t>
  </si>
  <si>
    <t>UNHCR annual reports,  Implementing Partner Reports and  assessment report</t>
  </si>
  <si>
    <t>% of primary school-aged refugee children enrolled in primary education in line with SPHERE standards and CCCs</t>
  </si>
  <si>
    <t>90% (45.5% Girls; 44.5% Boys)</t>
  </si>
  <si>
    <t>95% (48% Girls; 47% Boys)</t>
  </si>
  <si>
    <t>96% (48.5 Girls; 47.5% Boys)</t>
  </si>
  <si>
    <t>98% (49.5 Girls; 48.5% Boys)</t>
  </si>
  <si>
    <t>99% (51% Girls; 49% Boys)</t>
  </si>
  <si>
    <t>Extent persons of concern have access to primary health care in refugee camps</t>
  </si>
  <si>
    <r>
      <t xml:space="preserve">% of camp based refugees whose needs for basic and domestic items are met
</t>
    </r>
    <r>
      <rPr>
        <sz val="4"/>
        <color rgb="FFFF0000"/>
        <rFont val="Calibri"/>
        <family val="2"/>
      </rPr>
      <t xml:space="preserve">
</t>
    </r>
  </si>
  <si>
    <t xml:space="preserve"> UNHCR report, Partner's implementation Report &amp; AGDM report</t>
  </si>
  <si>
    <t>75% (38.3 Female; 36.7% Males)</t>
  </si>
  <si>
    <t>85% (43% Females; 42% Males)</t>
  </si>
  <si>
    <t>87% (44.4% Females; 42.6% Males)</t>
  </si>
  <si>
    <t>90% (46% Females; 44% Males)</t>
  </si>
  <si>
    <t>93% (47.4% Females; 45.6% Males)</t>
  </si>
  <si>
    <t>95% (48.5% Females &amp; 46.5 Males)</t>
  </si>
  <si>
    <t>% of refugees receiving the recommended minimum kcal per day (2,100 kcal per day)</t>
  </si>
  <si>
    <t>Partners Distribution Reports</t>
  </si>
  <si>
    <t>100% (51% Females; 49% Males)</t>
  </si>
  <si>
    <t>100%(51% Females; 49% Males)</t>
  </si>
  <si>
    <t xml:space="preserve">% of refugees who applied for voluntary repatriation assisted to leave in safety and dignity
</t>
  </si>
  <si>
    <t>UNHCR Report, MoHA report</t>
  </si>
  <si>
    <t xml:space="preserve"># of eligible refugees per year submitted for resettlement to a third country
</t>
  </si>
  <si>
    <t>UNHCR Report and Foreign Missions report</t>
  </si>
  <si>
    <t>3,000 (1,530 Females; 1,470 Males)</t>
  </si>
  <si>
    <t>6,000 (3,060 Females; 2,940 Males)</t>
  </si>
  <si>
    <t>% of departing refugees provided with hot meal rations in departure centres</t>
  </si>
  <si>
    <t>UNHCR report, WFP report and partner's implementation reports</t>
  </si>
  <si>
    <t># of persons of concern benefitting from livelihoods and income generating activities</t>
  </si>
  <si>
    <t>UNHCR report, MoHA report and Partner’s  implementation report</t>
  </si>
  <si>
    <t>10,000 (5,100 Females; 4,900 Males)</t>
  </si>
  <si>
    <t>20,000 (10,200 Females; 9,800 Males)</t>
  </si>
  <si>
    <t>25,000 (12,750 Females; 12,250 Males)</t>
  </si>
  <si>
    <t>40,000 (20,400 Females; 19,600 Males)</t>
  </si>
  <si>
    <t>45,000 (22,950 Females; 22,050 Males)</t>
  </si>
  <si>
    <t>50,000 (25,500 Females; 24,500 Males)</t>
  </si>
  <si>
    <t xml:space="preserve">total (aggregate) # of eligible irregular migrants registered and who have received protection card 
</t>
  </si>
  <si>
    <t>IOM reports and immigration database</t>
  </si>
  <si>
    <t xml:space="preserve">total (aggregate) # of migrants whose status has been regularized by Tanzanian immigration department </t>
  </si>
  <si>
    <t>&lt;100</t>
  </si>
  <si>
    <t xml:space="preserve"> # of persons per year receiving legal documentation attesting their citizenship
</t>
  </si>
  <si>
    <t xml:space="preserve">Immigration reports and UNHCR reports </t>
  </si>
  <si>
    <t>16,2000 (82,620 Females; 79,380 Males)</t>
  </si>
  <si>
    <t>34529 (17610 Females &amp; 16919 Males)</t>
  </si>
  <si>
    <t>Project  concluded in 2017</t>
  </si>
  <si>
    <t>Project  concluded in 2018</t>
  </si>
  <si>
    <t xml:space="preserve">(cumulative) # of New Tanzanians and surrounding communities benefiting from the water, education, infrastructure and health projects </t>
  </si>
  <si>
    <t>UNHCR and partners' implementation reports</t>
  </si>
  <si>
    <t>194,400 (99,144 Females; 95,256 Males)</t>
  </si>
  <si>
    <t>229,000 (116,790 Females; 112,210 Males)</t>
  </si>
  <si>
    <t>240,000 (122,400 Females; 117,600 Males)</t>
  </si>
  <si>
    <r>
      <t xml:space="preserve"># of institutions and social partners capacitated on labour migration management in accordance with EAC Common Market Protocol, SADC Labour migration regime and other international instruments on labour migration </t>
    </r>
    <r>
      <rPr>
        <sz val="10"/>
        <color theme="3" tint="0.39997558519241921"/>
        <rFont val="Calibri"/>
        <family val="2"/>
        <scheme val="minor"/>
      </rPr>
      <t xml:space="preserve">
</t>
    </r>
    <r>
      <rPr>
        <sz val="10"/>
        <rFont val="Calibri"/>
        <family val="2"/>
        <scheme val="minor"/>
      </rPr>
      <t xml:space="preserve">
</t>
    </r>
  </si>
  <si>
    <t>IOM training reports;  ILO activity reports</t>
  </si>
  <si>
    <t>12 (2 from Zanzibar)</t>
  </si>
  <si>
    <t>18 (3 from Zanzibar)</t>
  </si>
  <si>
    <t>23( 4 from Zanzibar)</t>
  </si>
  <si>
    <t>30 (5 from Zanzibar)</t>
  </si>
  <si>
    <t xml:space="preserve"># of vulnerable migrants and people of concern including asylum seekers per year identified and immediately referred to the UN for assistance
</t>
  </si>
  <si>
    <t>IOM/UNHCR/ Immigration registration lists, periodic reports</t>
  </si>
  <si>
    <t>&gt;100</t>
  </si>
  <si>
    <t>Between 100-150 (85% Male; 15% Female)</t>
  </si>
  <si>
    <t>200 (85% Male;  15% Female)</t>
  </si>
  <si>
    <t>250 (85% Male; 15% Female)</t>
  </si>
  <si>
    <t>300 (85% Male; 15% Female)</t>
  </si>
  <si>
    <t>400 (85% Male; 15% Female)</t>
  </si>
  <si>
    <t xml:space="preserve">% of immigration department officials and police officers who are reporting changes in their management of migration flows following training </t>
  </si>
  <si>
    <t>Training reports and post-training evaluation surveys</t>
  </si>
  <si>
    <t>20 (5% from Zanzibar)</t>
  </si>
  <si>
    <t>30 (5% from Zanzibar)</t>
  </si>
  <si>
    <t>40( 5% from Zanzibar)</t>
  </si>
  <si>
    <t>50 (5% from Zanzibar)</t>
  </si>
  <si>
    <t>60 (5% from Zanzibar)</t>
  </si>
  <si>
    <r>
      <t>Outcome:</t>
    </r>
    <r>
      <rPr>
        <sz val="10"/>
        <color theme="1"/>
        <rFont val="Calibri"/>
        <family val="2"/>
        <scheme val="minor"/>
      </rPr>
      <t xml:space="preserve"> Enhanced efficiency and effectiveness in UN business operations</t>
    </r>
  </si>
  <si>
    <t>Outcome Group: Operating as One: UN Business Operations</t>
  </si>
  <si>
    <r>
      <t xml:space="preserve">Funded: </t>
    </r>
    <r>
      <rPr>
        <sz val="10"/>
        <color theme="1"/>
        <rFont val="Calibri"/>
        <family val="2"/>
        <scheme val="minor"/>
      </rPr>
      <t>USD 151,252</t>
    </r>
  </si>
  <si>
    <r>
      <t xml:space="preserve">Un-funded: </t>
    </r>
    <r>
      <rPr>
        <sz val="10"/>
        <color theme="1"/>
        <rFont val="Calibri"/>
        <family val="2"/>
        <scheme val="minor"/>
      </rPr>
      <t>USD 257,127</t>
    </r>
  </si>
  <si>
    <t># of good business operations practices applied at country level out of ten (BOS KPI)</t>
  </si>
  <si>
    <t>Status of reporting on programme/management ratio per agency</t>
  </si>
  <si>
    <t>% of users surveyed that state they are satisfied or extremely satisifed with common services</t>
  </si>
  <si>
    <t>BOS report</t>
  </si>
  <si>
    <t>Agency ERP; Programmen/Management Ratio Report</t>
  </si>
  <si>
    <t>Common services survey</t>
  </si>
  <si>
    <t>No regular, centralised reporting on programme/management ratio per agency at country level</t>
  </si>
  <si>
    <t>Regular, centralised reporting on programme/management ratio available per agency at country level</t>
  </si>
  <si>
    <t>&gt;80%</t>
  </si>
  <si>
    <r>
      <t xml:space="preserve">Output:  </t>
    </r>
    <r>
      <rPr>
        <sz val="10"/>
        <color theme="1"/>
        <rFont val="Calibri"/>
        <family val="2"/>
        <scheme val="minor"/>
      </rPr>
      <t>Cost-effective and quality procurement services available</t>
    </r>
  </si>
  <si>
    <r>
      <t xml:space="preserve">Assumptions: </t>
    </r>
    <r>
      <rPr>
        <sz val="10"/>
        <rFont val="Calibri"/>
        <family val="2"/>
        <scheme val="minor"/>
      </rPr>
      <t>Vendors utilize the registration system
Timely renewal of LTAs
RMS is funded and operationalized in a timely fashion</t>
    </r>
  </si>
  <si>
    <r>
      <t xml:space="preserve">Budget: </t>
    </r>
    <r>
      <rPr>
        <sz val="10"/>
        <color theme="1"/>
        <rFont val="Calibri"/>
        <family val="2"/>
        <scheme val="minor"/>
      </rPr>
      <t>USD 10,000</t>
    </r>
  </si>
  <si>
    <r>
      <t xml:space="preserve">Assumptions: </t>
    </r>
    <r>
      <rPr>
        <sz val="10"/>
        <rFont val="Calibri"/>
        <family val="2"/>
        <scheme val="minor"/>
      </rPr>
      <t>Agencies retain commitment to common ICT platform
Flexibility in agency ICT regulations permits necessary ICT information-sharing or system change
Joint procurement of common ICT services secures a lower price and better range of services than individual agency purchase
Agencies pay their contributions in a timely manner
Expansion of the ICT Services Portfolio (Radio, Mobile Services, Communication, Shared Services, etc.) agreed at country and HQ level</t>
    </r>
  </si>
  <si>
    <r>
      <t xml:space="preserve">Output:  </t>
    </r>
    <r>
      <rPr>
        <sz val="10"/>
        <color theme="1"/>
        <rFont val="Calibri"/>
        <family val="2"/>
        <scheme val="minor"/>
      </rPr>
      <t xml:space="preserve">Cost effective IT services and Knowledge Management established and expanded </t>
    </r>
  </si>
  <si>
    <r>
      <t xml:space="preserve">Budget: </t>
    </r>
    <r>
      <rPr>
        <sz val="10"/>
        <color theme="1"/>
        <rFont val="Calibri"/>
        <family val="2"/>
        <scheme val="minor"/>
      </rPr>
      <t>USD 50,000</t>
    </r>
  </si>
  <si>
    <r>
      <t>Mainland: 90</t>
    </r>
    <r>
      <rPr>
        <sz val="10"/>
        <color theme="1"/>
        <rFont val="Calibri"/>
        <family val="2"/>
        <scheme val="minor"/>
      </rPr>
      <t>%</t>
    </r>
  </si>
  <si>
    <r>
      <t xml:space="preserve">Output:  </t>
    </r>
    <r>
      <rPr>
        <sz val="10"/>
        <color theme="1"/>
        <rFont val="Calibri"/>
        <family val="2"/>
        <scheme val="minor"/>
      </rPr>
      <t>Joint human resources systems and processes enhanced</t>
    </r>
  </si>
  <si>
    <r>
      <t xml:space="preserve">Assumptions: </t>
    </r>
    <r>
      <rPr>
        <sz val="10"/>
        <rFont val="Calibri"/>
        <family val="2"/>
        <scheme val="minor"/>
      </rPr>
      <t>The RMISS is funded and operationalized in a timely fashion
Agencies fulfil their commitments to regular timely inputs</t>
    </r>
  </si>
  <si>
    <r>
      <t xml:space="preserve">Budget: </t>
    </r>
    <r>
      <rPr>
        <sz val="10"/>
        <color theme="1"/>
        <rFont val="Calibri"/>
        <family val="2"/>
        <scheme val="minor"/>
      </rPr>
      <t>USD 40,000</t>
    </r>
  </si>
  <si>
    <r>
      <t xml:space="preserve">Output:  </t>
    </r>
    <r>
      <rPr>
        <sz val="10"/>
        <color theme="1"/>
        <rFont val="Calibri"/>
        <family val="2"/>
        <scheme val="minor"/>
      </rPr>
      <t>Improved timely and cost-effective finance services available</t>
    </r>
  </si>
  <si>
    <r>
      <t xml:space="preserve">Assumptions: </t>
    </r>
    <r>
      <rPr>
        <sz val="10"/>
        <rFont val="Calibri"/>
        <family val="2"/>
        <scheme val="minor"/>
      </rPr>
      <t>Implementing Partners send relevant representatives to HACT trainings for effective implementation
Minimal staff turnover to enable institutional capacity strengthening measures to take root
National Auditor reports are recognized by relevant agencies’ headquarters
Agencies uniformly adhere to audit recommendations
Audit recommendations are implemented in a timely fashion by partners
Agences retain commitment to use of the Exchequer System
Agencies rules allows for flexibility in currency exchange practice</t>
    </r>
  </si>
  <si>
    <r>
      <t xml:space="preserve">Budget: </t>
    </r>
    <r>
      <rPr>
        <sz val="10"/>
        <color theme="1"/>
        <rFont val="Calibri"/>
        <family val="2"/>
        <scheme val="minor"/>
      </rPr>
      <t>USD 30,000</t>
    </r>
  </si>
  <si>
    <r>
      <t xml:space="preserve">Output:  </t>
    </r>
    <r>
      <rPr>
        <sz val="10"/>
        <color theme="1"/>
        <rFont val="Calibri"/>
        <family val="2"/>
        <scheme val="minor"/>
      </rPr>
      <t xml:space="preserve">Cost effective and quality services in common premises provided </t>
    </r>
  </si>
  <si>
    <r>
      <t xml:space="preserve">Assumptions: </t>
    </r>
    <r>
      <rPr>
        <sz val="10"/>
        <rFont val="Calibri"/>
        <family val="2"/>
        <scheme val="minor"/>
      </rPr>
      <t>Government retains commitment to timely completion of One UN Compound
Ownership of designated site is undisputed
Agencies are willing to reallocate to One UN Compound
Agency branding or alternative for the common fleet is secured</t>
    </r>
  </si>
  <si>
    <r>
      <t xml:space="preserve">Budget: </t>
    </r>
    <r>
      <rPr>
        <sz val="10"/>
        <color theme="1"/>
        <rFont val="Calibri"/>
        <family val="2"/>
        <scheme val="minor"/>
      </rPr>
      <t>USD 0</t>
    </r>
  </si>
  <si>
    <r>
      <t>Mainland: 0</t>
    </r>
    <r>
      <rPr>
        <sz val="10"/>
        <color theme="1"/>
        <rFont val="Calibri"/>
        <family val="2"/>
        <scheme val="minor"/>
      </rPr>
      <t>%</t>
    </r>
  </si>
  <si>
    <t># USD avoided in transaction cost (annual)</t>
  </si>
  <si>
    <t>Annual PO data and process mapping</t>
  </si>
  <si>
    <t>2014: 596,000; 2015 TBA</t>
  </si>
  <si>
    <t xml:space="preserve">% of POs (or procurement volume) utilizing LTAs </t>
  </si>
  <si>
    <t xml:space="preserve">Annual PO data </t>
  </si>
  <si>
    <t>2014: 36%; 2015 TBA</t>
  </si>
  <si>
    <t>% of LTAs renewed before expiry</t>
  </si>
  <si>
    <t>LTA database</t>
  </si>
  <si>
    <t xml:space="preserve">% discount on selected goods and services achieved in LTA </t>
  </si>
  <si>
    <t>LTA contracts</t>
  </si>
  <si>
    <t># vendors registered on UN platform (cumulative)</t>
  </si>
  <si>
    <t>RMS</t>
  </si>
  <si>
    <t># of good procurement practices applied at country level out of 9 [scored]</t>
  </si>
  <si>
    <t>% reduction of annual common operational ICT cost/staff</t>
  </si>
  <si>
    <t>Common ICT budget</t>
  </si>
  <si>
    <t>USD 15.78</t>
  </si>
  <si>
    <t>% staff satisfied with quality  of common ICT services</t>
  </si>
  <si>
    <t>Satisfation survey</t>
  </si>
  <si>
    <t>&gt;85%</t>
  </si>
  <si>
    <t># mbps delivered within common ICT service</t>
  </si>
  <si>
    <t>ISP data</t>
  </si>
  <si>
    <t>Average # of unique visitors/month on common IT platform</t>
  </si>
  <si>
    <t>User statistics</t>
  </si>
  <si>
    <t># of job adverts uploaded into the One UN website</t>
  </si>
  <si>
    <t>Website data</t>
  </si>
  <si>
    <t># of joint training sessions delivered (per year)</t>
  </si>
  <si>
    <t>Average time (days) spent to transfer funds to partners through exchequer system from deposit into the GoT Development Revenue Account until MDA/LGA receives notification of funds received</t>
  </si>
  <si>
    <t>Exchequer analysis</t>
  </si>
  <si>
    <t xml:space="preserve">42
</t>
  </si>
  <si>
    <t xml:space="preserve">% of partner audits/micro assessments undertaken jointly  </t>
  </si>
  <si>
    <t>HACT report</t>
  </si>
  <si>
    <t>8% (2014)</t>
  </si>
  <si>
    <t># USD saved through joint micro assessment (cumulative)</t>
  </si>
  <si>
    <t>Audit costs</t>
  </si>
  <si>
    <t># of training sessions for partners in financial management including using FACE forms (cumulative)</t>
  </si>
  <si>
    <t>Training reports</t>
  </si>
  <si>
    <t># USD saved on exchange rate (cumulative)</t>
  </si>
  <si>
    <t>Financial reports</t>
  </si>
  <si>
    <t xml:space="preserve">% reduction of common services cost in UN common compounds (taking into account inflation) </t>
  </si>
  <si>
    <t>Common services budget</t>
  </si>
  <si>
    <t xml:space="preserve"> Common services fees DSM - USD 360,593.75 and ZN - USD 349,224.72</t>
  </si>
  <si>
    <t xml:space="preserve">Fleet management cost/staff at the UN compound in Dar es Salaam </t>
  </si>
  <si>
    <t>Financial reports and staff numbers</t>
  </si>
  <si>
    <t>Baseline to be provided early 2016 as UN compound was only occupied early 2015.</t>
  </si>
  <si>
    <t>reduction of 2% from baseline</t>
  </si>
  <si>
    <t>reduction of 5% from baseline</t>
  </si>
  <si>
    <t>reduction of 10% from baseline</t>
  </si>
  <si>
    <r>
      <t>Outcome:</t>
    </r>
    <r>
      <rPr>
        <sz val="10"/>
        <color theme="1"/>
        <rFont val="Calibri"/>
        <family val="2"/>
        <scheme val="minor"/>
      </rPr>
      <t xml:space="preserve"> UNCT communication and advocacy is more coherent, effective and results-based </t>
    </r>
  </si>
  <si>
    <t>Outcome Group: Communicating as One: Communications, Outreach, Advocacy and Partnerships</t>
  </si>
  <si>
    <r>
      <t xml:space="preserve">Funded: </t>
    </r>
    <r>
      <rPr>
        <sz val="10"/>
        <color theme="1"/>
        <rFont val="Calibri"/>
        <family val="2"/>
        <scheme val="minor"/>
      </rPr>
      <t>USD 798,875</t>
    </r>
  </si>
  <si>
    <r>
      <t xml:space="preserve">Un-funded: </t>
    </r>
    <r>
      <rPr>
        <sz val="10"/>
        <color theme="1"/>
        <rFont val="Calibri"/>
        <family val="2"/>
        <scheme val="minor"/>
      </rPr>
      <t>USD 2,064,170</t>
    </r>
  </si>
  <si>
    <t>Advertising Value Equivalency (AVE) of UN supported communication campaigns in mass media</t>
  </si>
  <si>
    <t xml:space="preserve"># of results-based multi-agency communication products in English and Kiswahili delivered 
</t>
  </si>
  <si>
    <t xml:space="preserve"> # of sub-national outreach initiatives for mutual dialogue on key development issues for Tanzania
</t>
  </si>
  <si>
    <t xml:space="preserve"># and type of new external partnerships established for the duration of the UNDAP II </t>
  </si>
  <si>
    <t xml:space="preserve">Media coverage and event reports </t>
  </si>
  <si>
    <t xml:space="preserve">UNDAP II results kit                                         Umoja newsletter                        UN results documentary     </t>
  </si>
  <si>
    <t>Umoja Newsletter Voices from the field booklet</t>
  </si>
  <si>
    <t xml:space="preserve">Advocacy messages and partnership progress report  </t>
  </si>
  <si>
    <t>380,000 USD (2014-2015)</t>
  </si>
  <si>
    <t xml:space="preserve">2 UNDAP I Results Kits Versions (1 English; 1 Kiswahili)
6 UMOJA Newsletters
1 UN Results Documentary
</t>
  </si>
  <si>
    <t>3 (2015-2016)</t>
  </si>
  <si>
    <t xml:space="preserve">500,000 USD </t>
  </si>
  <si>
    <r>
      <rPr>
        <sz val="10"/>
        <color theme="1"/>
        <rFont val="Calibri"/>
        <family val="2"/>
      </rPr>
      <t>6</t>
    </r>
    <r>
      <rPr>
        <sz val="10"/>
        <color theme="1"/>
        <rFont val="Calibri"/>
        <family val="2"/>
        <scheme val="minor"/>
      </rPr>
      <t xml:space="preserve"> UNDAP II Results Kits Versions between 2016-2021 (3 English; 3 Kiswahili)
60 UMOJA Newsletter between 2016-2021 (30 English; 30 Kiswahili)
2 UN Results Documentaries between 2016-2021 (1 English; 1 Kiswahili)
</t>
    </r>
  </si>
  <si>
    <t>15 (2016-2021)</t>
  </si>
  <si>
    <t>5 across private sector, government, communities and media houses (2016-2021)</t>
  </si>
  <si>
    <r>
      <t xml:space="preserve">Output:  </t>
    </r>
    <r>
      <rPr>
        <sz val="10"/>
        <color theme="1"/>
        <rFont val="Calibri"/>
        <family val="2"/>
        <scheme val="minor"/>
      </rPr>
      <t>Internal and External Stakeholders have improved knowledge of the UN’s normative agenda</t>
    </r>
  </si>
  <si>
    <r>
      <t xml:space="preserve">Assumptions: </t>
    </r>
    <r>
      <rPr>
        <sz val="10"/>
        <rFont val="Calibri"/>
        <family val="2"/>
        <scheme val="minor"/>
      </rPr>
      <t>UN provides content which is results based and newsworthy to retain media interest
Internal and external stakeholders recognise the value of and are willing to participate in training events
Agencies retain commitment to joint communication and advocacy</t>
    </r>
  </si>
  <si>
    <r>
      <t xml:space="preserve">Budget: </t>
    </r>
    <r>
      <rPr>
        <sz val="10"/>
        <color theme="1"/>
        <rFont val="Calibri"/>
        <family val="2"/>
        <scheme val="minor"/>
      </rPr>
      <t>USD 1,010,000</t>
    </r>
  </si>
  <si>
    <r>
      <t xml:space="preserve">Output: </t>
    </r>
    <r>
      <rPr>
        <sz val="10"/>
        <color theme="1"/>
        <rFont val="Calibri"/>
        <family val="2"/>
        <scheme val="minor"/>
      </rPr>
      <t xml:space="preserve"> Tanzanians have enhanced opportunities for dialogue and engagement in the development agenda</t>
    </r>
  </si>
  <si>
    <r>
      <t xml:space="preserve">Assumptions: </t>
    </r>
    <r>
      <rPr>
        <sz val="10"/>
        <rFont val="Calibri"/>
        <family val="2"/>
        <scheme val="minor"/>
      </rPr>
      <t>Schools promote and accomodate UN outreach initiatives
Community members and students recognise the value and are willing to participate in UN outreach programmes</t>
    </r>
  </si>
  <si>
    <r>
      <t>Mainland: 85</t>
    </r>
    <r>
      <rPr>
        <sz val="10"/>
        <color theme="1"/>
        <rFont val="Calibri"/>
        <family val="2"/>
        <scheme val="minor"/>
      </rPr>
      <t>%</t>
    </r>
  </si>
  <si>
    <r>
      <t xml:space="preserve">Budget: </t>
    </r>
    <r>
      <rPr>
        <sz val="10"/>
        <color theme="1"/>
        <rFont val="Calibri"/>
        <family val="2"/>
        <scheme val="minor"/>
      </rPr>
      <t>USD 275,000</t>
    </r>
  </si>
  <si>
    <r>
      <t xml:space="preserve">Output:  </t>
    </r>
    <r>
      <rPr>
        <sz val="10"/>
        <color theme="1"/>
        <rFont val="Calibri"/>
        <family val="2"/>
        <scheme val="minor"/>
      </rPr>
      <t>Traditional and non-traditional stakeholder partnerships enhanced to further UNDAP II delivery</t>
    </r>
  </si>
  <si>
    <r>
      <t>Assumptions:</t>
    </r>
    <r>
      <rPr>
        <sz val="10"/>
        <rFont val="Calibri"/>
        <family val="2"/>
        <scheme val="minor"/>
      </rPr>
      <t xml:space="preserve"> Sufficient number of private sector companies engage in and recognise the value of corporate social responsibility in Tanzania
UN and Development Partners advocacy agenda/objectives converge
LGA officials recognise the value of and are willing to participate in UN-supported initatives</t>
    </r>
  </si>
  <si>
    <r>
      <t xml:space="preserve">Budget: </t>
    </r>
    <r>
      <rPr>
        <sz val="10"/>
        <color theme="1"/>
        <rFont val="Calibri"/>
        <family val="2"/>
        <scheme val="minor"/>
      </rPr>
      <t>USD 580,000</t>
    </r>
  </si>
  <si>
    <r>
      <t xml:space="preserve">Output:  </t>
    </r>
    <r>
      <rPr>
        <sz val="10"/>
        <color theme="1"/>
        <rFont val="Calibri"/>
        <family val="2"/>
        <scheme val="minor"/>
      </rPr>
      <t xml:space="preserve">Media Relations for improved UN visibility </t>
    </r>
  </si>
  <si>
    <r>
      <t xml:space="preserve">Assumptions: </t>
    </r>
    <r>
      <rPr>
        <sz val="10"/>
        <rFont val="Calibri"/>
        <family val="2"/>
        <scheme val="minor"/>
      </rPr>
      <t>UN provides content which is results based and newsworthy to retain media interest
Agencies retain commitment to joint communication and advocacy</t>
    </r>
  </si>
  <si>
    <r>
      <t xml:space="preserve">Budget: </t>
    </r>
    <r>
      <rPr>
        <sz val="10"/>
        <color theme="1"/>
        <rFont val="Calibri"/>
        <family val="2"/>
        <scheme val="minor"/>
      </rPr>
      <t>USD 90,000</t>
    </r>
  </si>
  <si>
    <t xml:space="preserve">Advertising Value Equivalency (AVE) of the five UN days selected for commemoration per annum
</t>
  </si>
  <si>
    <t xml:space="preserve"># of UN staff briefings per annum
</t>
  </si>
  <si>
    <t>Internal policy briefs</t>
  </si>
  <si>
    <t xml:space="preserve"># of communications training per annum
</t>
  </si>
  <si>
    <t xml:space="preserve">Training manual </t>
  </si>
  <si>
    <t xml:space="preserve">3 media spokespersons trainings for UN staff; 4 media trainings; 2 Government Officials trainings
</t>
  </si>
  <si>
    <t xml:space="preserve">3 media spokespersons trainings for UN staff; 4 media trainings (2 for mainland and 2 for Zanzibar); 2 Government Officials trainings (1 mainland and 1 Zanzibar)
</t>
  </si>
  <si>
    <t xml:space="preserve">4 media spokespersons trainings for UN staff; 4 media trainings (2 for mainland and 2 for Zanzibar); 2 Government Officials trainings (1 mainland and 1 Zanzibar)
</t>
  </si>
  <si>
    <t xml:space="preserve">5 media spokespersons trainings for UN staff; 4 media trainings (2 for mainland and 2 for Zanzibar); 2 Government Officials trainings (1 mainland and 1 Zanzibar)
</t>
  </si>
  <si>
    <t xml:space="preserve">6 media spokespersons trainings for UN staff; 4 media trainings (2 for mainland and 2 for Zanzibar); 2 Government Officials trainings (1 mainland and 1 Zanzibar)
</t>
  </si>
  <si>
    <t xml:space="preserve">7 media spokespersons trainings for UN staff; 4 media trainings (2 for mainland and 2 for Zanzibar); 2 Government Officials trainings (1 mainland and 1 Zanzibar)
</t>
  </si>
  <si>
    <t xml:space="preserve"># of internal policy/results briefs and messages per annum 
</t>
  </si>
  <si>
    <t>Policy &amp; results briefs</t>
  </si>
  <si>
    <t>3 DaO Policy Briefs; 4 Human Rights Briefs</t>
  </si>
  <si>
    <t xml:space="preserve"># of external results-based communication products delivered per annum
</t>
  </si>
  <si>
    <t>Umoja newsletter Voices from the field booklet UNDAP II results kit &amp; documentary</t>
  </si>
  <si>
    <t>6 UMOJA newsletters in English and Kiswahili per annum; 3 Voices from the Field advocacy booklets; 1 UNDAP I results kits; 2 UN results documentary (English and Kiswhaili)</t>
  </si>
  <si>
    <t>6 UMOJA newsletters in English and Kiswahili per annum; 3 Voices from the Field advocacy booklets; 2 UN results documentary (English and Kiswhaili)</t>
  </si>
  <si>
    <t>6 UMOJA newsletters in English and Kiswahili per annum; 3 Voices from the Field advocacy booklets; 1 UNDAP II results kits; 2 UN results documentary (English and Kiswhaili)</t>
  </si>
  <si>
    <t xml:space="preserve">Average # of hits on the UN Tanzania website per month 
</t>
  </si>
  <si>
    <t xml:space="preserve">Website insights reports </t>
  </si>
  <si>
    <t xml:space="preserve"># of school outreach initiatives per annum
</t>
  </si>
  <si>
    <t>UN presentations &amp; information materials</t>
  </si>
  <si>
    <t xml:space="preserve">10 educational outreach activites within Dar es Salaam and in the regions </t>
  </si>
  <si>
    <t xml:space="preserve">10 educational activities within Dar es Salaam and in the regions </t>
  </si>
  <si>
    <t xml:space="preserve">12 educational activities within Dar es Salaam and in the regions </t>
  </si>
  <si>
    <t xml:space="preserve">14 educational activities within Dar es Salaam and in the regions </t>
  </si>
  <si>
    <t xml:space="preserve">16 educational activities within Dar es Salaam and in the regions </t>
  </si>
  <si>
    <t xml:space="preserve">18 educational activities within Dar es Salaam and in the regions </t>
  </si>
  <si>
    <t xml:space="preserve"> # of UN Clubs reached</t>
  </si>
  <si>
    <t>250 UN clubs across the country both mainalnd and Zanzibar</t>
  </si>
  <si>
    <t>50 UN clubs reached</t>
  </si>
  <si>
    <t>100 UN clubs reached</t>
  </si>
  <si>
    <t>150 UN clubs reached</t>
  </si>
  <si>
    <t>200 UN clubs reached</t>
  </si>
  <si>
    <t>250 UN clubs reached</t>
  </si>
  <si>
    <t xml:space="preserve"># of community outreach initiatives per annum
</t>
  </si>
  <si>
    <t xml:space="preserve">20 educational community outreach activities with youth out school, community radios and the general public conducted in 2015 (min. 2 per month) </t>
  </si>
  <si>
    <t>15 community outreach activities both mainland and Zanzibar</t>
  </si>
  <si>
    <t>20 commuity outreach both mainland and Zanziabar</t>
  </si>
  <si>
    <t>20 community outreach both mainland and Zanzibar</t>
  </si>
  <si>
    <t xml:space="preserve"># and type of private sector partnerships established per annum
</t>
  </si>
  <si>
    <t>Stakeholders perception survey</t>
  </si>
  <si>
    <t xml:space="preserve">1 (supporting outreach and data provision) </t>
  </si>
  <si>
    <t xml:space="preserve">3 (supporting outreach and data provision) </t>
  </si>
  <si>
    <t xml:space="preserve">5 (supporting outreach and data provision) </t>
  </si>
  <si>
    <t xml:space="preserve">7 (supporting outreach and data provision) </t>
  </si>
  <si>
    <t xml:space="preserve">10 (supporting outreach and data provision) </t>
  </si>
  <si>
    <t xml:space="preserve">12 (supporting outreach and data provision) </t>
  </si>
  <si>
    <t xml:space="preserve"># of UN supported events in which DPs are represented per annum
</t>
  </si>
  <si>
    <t>Umoja newsletter Advocacy messages</t>
  </si>
  <si>
    <t xml:space="preserve"># of sub-national visits to UN-supported initiatives, which include Local Authority representation, by two or more UNCMT members per annum
</t>
  </si>
  <si>
    <t xml:space="preserve">Voices from the field booklet, Umoja newsletter </t>
  </si>
  <si>
    <t xml:space="preserve"># of Editors’ fora held per annum 
</t>
  </si>
  <si>
    <t>UMOJA Newsletter; Media Coverage</t>
  </si>
  <si>
    <t xml:space="preserve"># of multi-agency press releases per annum
</t>
  </si>
  <si>
    <t>Press Releases</t>
  </si>
  <si>
    <t xml:space="preserve"># of media interviews by UN spokespersons on different topics per annum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</si>
</sst>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 #,##0_-;_-* &quot;-&quot;??_-;_-@_-"/>
    <numFmt numFmtId="165" formatCode="_(* #,##0_);_(* \(#,##0\);_(* &quot;-&quot;??_);_(@_)"/>
    <numFmt numFmtId="166" formatCode="0.0%"/>
    <numFmt numFmtId="167" formatCode="0;[Red]0"/>
    <numFmt numFmtId="168" formatCode="0.00;[Red]0.00"/>
  </numFmts>
  <fonts count="24" x14ac:knownFonts="1">
    <font>
      <sz val="11"/>
      <color theme="1"/>
      <name val="Calibri"/>
      <family val="2"/>
      <scheme val="minor"/>
    </font>
    <font>
      <sz val="11"/>
      <color theme="1"/>
      <name val="Calibri"/>
      <family val="2"/>
      <scheme val="minor"/>
    </font>
    <font>
      <sz val="10"/>
      <color rgb="FFFF0000"/>
      <name val="Calibri"/>
      <family val="2"/>
    </font>
    <font>
      <b/>
      <sz val="10"/>
      <color theme="0"/>
      <name val="Calibri"/>
      <family val="2"/>
      <scheme val="minor"/>
    </font>
    <font>
      <sz val="10"/>
      <color theme="0"/>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sz val="10"/>
      <name val="Calibri"/>
      <family val="2"/>
    </font>
    <font>
      <sz val="10"/>
      <color rgb="FF000000"/>
      <name val="Calibri"/>
      <family val="2"/>
    </font>
    <font>
      <sz val="10"/>
      <color indexed="10"/>
      <name val="Calibri"/>
      <family val="2"/>
    </font>
    <font>
      <sz val="11"/>
      <color rgb="FFFF0000"/>
      <name val="Calibri"/>
      <family val="2"/>
    </font>
    <font>
      <sz val="10"/>
      <color rgb="FF0070C0"/>
      <name val="Calibri"/>
      <family val="2"/>
      <scheme val="minor"/>
    </font>
    <font>
      <sz val="11"/>
      <name val="Calibri"/>
      <family val="2"/>
      <scheme val="minor"/>
    </font>
    <font>
      <sz val="11"/>
      <color indexed="8"/>
      <name val="Calibri"/>
      <family val="2"/>
      <scheme val="minor"/>
    </font>
    <font>
      <sz val="11"/>
      <color indexed="10"/>
      <name val="Calibri"/>
      <family val="2"/>
    </font>
    <font>
      <sz val="11"/>
      <name val="Calibri"/>
      <family val="2"/>
    </font>
    <font>
      <sz val="10"/>
      <color rgb="FFFF0000"/>
      <name val="Calibri"/>
      <family val="2"/>
      <scheme val="minor"/>
    </font>
    <font>
      <sz val="10"/>
      <color rgb="FF00B0F0"/>
      <name val="Calibri"/>
      <family val="2"/>
      <scheme val="minor"/>
    </font>
    <font>
      <sz val="10"/>
      <color theme="1"/>
      <name val="Calibri"/>
      <family val="2"/>
    </font>
    <font>
      <sz val="11"/>
      <color rgb="FF0070C0"/>
      <name val="Calibri"/>
      <family val="2"/>
      <scheme val="minor"/>
    </font>
    <font>
      <sz val="4"/>
      <color rgb="FFFF0000"/>
      <name val="Calibri"/>
      <family val="2"/>
    </font>
    <font>
      <sz val="10"/>
      <color theme="3" tint="0.39997558519241921"/>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78">
    <xf numFmtId="0" fontId="0" fillId="0" borderId="0" xfId="0"/>
    <xf numFmtId="0" fontId="8" fillId="0" borderId="1" xfId="0" applyFont="1" applyFill="1" applyBorder="1" applyAlignment="1">
      <alignment vertical="top" wrapText="1"/>
    </xf>
    <xf numFmtId="0" fontId="7" fillId="7" borderId="1" xfId="0" applyFont="1" applyFill="1" applyBorder="1" applyAlignment="1">
      <alignment horizontal="left" vertical="top" wrapText="1"/>
    </xf>
    <xf numFmtId="0" fontId="7" fillId="8" borderId="1" xfId="0" applyFont="1" applyFill="1" applyBorder="1" applyAlignment="1">
      <alignment horizontal="left" vertical="top" wrapText="1"/>
    </xf>
    <xf numFmtId="164" fontId="7" fillId="8" borderId="1" xfId="1" applyNumberFormat="1" applyFont="1" applyFill="1" applyBorder="1" applyAlignment="1">
      <alignment horizontal="left" vertical="top" wrapText="1"/>
    </xf>
    <xf numFmtId="2" fontId="9" fillId="0" borderId="1" xfId="1" applyNumberFormat="1" applyFont="1" applyFill="1" applyBorder="1" applyAlignment="1">
      <alignment horizontal="left" vertical="top" wrapText="1"/>
    </xf>
    <xf numFmtId="164" fontId="7" fillId="7" borderId="1" xfId="1" applyNumberFormat="1" applyFont="1" applyFill="1" applyBorder="1" applyAlignment="1">
      <alignment horizontal="left" vertical="top" wrapText="1"/>
    </xf>
    <xf numFmtId="9" fontId="9" fillId="0" borderId="1" xfId="0" applyNumberFormat="1" applyFont="1" applyFill="1" applyBorder="1" applyAlignment="1">
      <alignment horizontal="left" vertical="top" wrapText="1"/>
    </xf>
    <xf numFmtId="0" fontId="9" fillId="0" borderId="1" xfId="0" applyFont="1" applyFill="1" applyBorder="1" applyAlignment="1">
      <alignment horizontal="left" vertical="top"/>
    </xf>
    <xf numFmtId="164" fontId="9" fillId="0" borderId="1" xfId="1" applyNumberFormat="1" applyFont="1" applyFill="1" applyBorder="1" applyAlignment="1">
      <alignment horizontal="left" vertical="top"/>
    </xf>
    <xf numFmtId="164" fontId="6" fillId="0" borderId="1" xfId="1" applyNumberFormat="1" applyFont="1" applyFill="1" applyBorder="1" applyAlignment="1">
      <alignment horizontal="right" vertical="top" wrapText="1"/>
    </xf>
    <xf numFmtId="0" fontId="6" fillId="0" borderId="1" xfId="0" applyFont="1" applyFill="1" applyBorder="1" applyAlignment="1">
      <alignment horizontal="right" vertical="top" wrapText="1"/>
    </xf>
    <xf numFmtId="0" fontId="9" fillId="0" borderId="1" xfId="0" applyFont="1" applyFill="1" applyBorder="1" applyAlignment="1">
      <alignment horizontal="right" vertical="top" wrapText="1"/>
    </xf>
    <xf numFmtId="3" fontId="9" fillId="0" borderId="1" xfId="0" applyNumberFormat="1" applyFont="1" applyFill="1" applyBorder="1" applyAlignment="1">
      <alignment horizontal="right" vertical="top" wrapText="1"/>
    </xf>
    <xf numFmtId="0" fontId="9" fillId="0" borderId="1" xfId="0" applyFont="1" applyBorder="1" applyAlignment="1">
      <alignment horizontal="left" vertical="top" wrapText="1"/>
    </xf>
    <xf numFmtId="164" fontId="9" fillId="0" borderId="1" xfId="1" applyNumberFormat="1" applyFont="1" applyBorder="1" applyAlignment="1">
      <alignment horizontal="left" vertical="top" wrapText="1"/>
    </xf>
    <xf numFmtId="164" fontId="8" fillId="0" borderId="1" xfId="1" applyNumberFormat="1" applyFont="1" applyFill="1" applyBorder="1" applyAlignment="1">
      <alignment horizontal="left" vertical="top" wrapText="1"/>
    </xf>
    <xf numFmtId="164" fontId="6" fillId="0" borderId="1" xfId="1" applyNumberFormat="1" applyFont="1" applyFill="1" applyBorder="1" applyAlignment="1">
      <alignment horizontal="left" vertical="top" wrapText="1"/>
    </xf>
    <xf numFmtId="1" fontId="8" fillId="0" borderId="1" xfId="0" quotePrefix="1" applyNumberFormat="1" applyFont="1" applyFill="1" applyBorder="1" applyAlignment="1">
      <alignment horizontal="left" vertical="top" wrapText="1"/>
    </xf>
    <xf numFmtId="0" fontId="8" fillId="9" borderId="1" xfId="0" applyFont="1" applyFill="1" applyBorder="1" applyAlignment="1">
      <alignment horizontal="left" vertical="top" wrapText="1"/>
    </xf>
    <xf numFmtId="3" fontId="6" fillId="0" borderId="1" xfId="0" applyNumberFormat="1" applyFont="1" applyFill="1" applyBorder="1" applyAlignment="1">
      <alignment horizontal="left" vertical="top" wrapText="1"/>
    </xf>
    <xf numFmtId="0" fontId="8" fillId="0" borderId="1" xfId="0" applyFont="1" applyBorder="1" applyAlignment="1">
      <alignment horizontal="left" vertical="top" wrapText="1"/>
    </xf>
    <xf numFmtId="0" fontId="6" fillId="0" borderId="1" xfId="0" applyFont="1" applyFill="1" applyBorder="1" applyAlignment="1">
      <alignment horizontal="left" vertical="top" wrapText="1"/>
    </xf>
    <xf numFmtId="164" fontId="6" fillId="0" borderId="1" xfId="1" applyNumberFormat="1" applyFont="1" applyBorder="1" applyAlignment="1">
      <alignment horizontal="left" vertical="top" wrapText="1"/>
    </xf>
    <xf numFmtId="0" fontId="6" fillId="0" borderId="1" xfId="0" applyFont="1" applyFill="1" applyBorder="1" applyAlignment="1">
      <alignment vertical="top" wrapText="1"/>
    </xf>
    <xf numFmtId="0" fontId="6" fillId="9" borderId="1" xfId="0" applyFont="1" applyFill="1" applyBorder="1" applyAlignment="1">
      <alignment vertical="top" wrapText="1"/>
    </xf>
    <xf numFmtId="0" fontId="8" fillId="9" borderId="1" xfId="0" applyFont="1" applyFill="1" applyBorder="1" applyAlignment="1">
      <alignment vertical="top" wrapText="1"/>
    </xf>
    <xf numFmtId="164" fontId="6" fillId="0" borderId="1" xfId="1" applyNumberFormat="1" applyFont="1" applyFill="1" applyBorder="1" applyAlignment="1">
      <alignment vertical="top" wrapText="1"/>
    </xf>
    <xf numFmtId="164" fontId="6" fillId="9" borderId="1" xfId="1" applyNumberFormat="1" applyFont="1" applyFill="1" applyBorder="1" applyAlignment="1">
      <alignment vertical="top" wrapText="1"/>
    </xf>
    <xf numFmtId="164" fontId="8" fillId="9" borderId="1" xfId="1" applyNumberFormat="1" applyFont="1" applyFill="1" applyBorder="1" applyAlignment="1">
      <alignment vertical="top" wrapText="1"/>
    </xf>
    <xf numFmtId="0" fontId="8" fillId="0" borderId="1" xfId="0" applyFont="1" applyBorder="1" applyAlignment="1">
      <alignment vertical="top" wrapText="1"/>
    </xf>
    <xf numFmtId="164" fontId="8" fillId="0" borderId="1" xfId="1" applyNumberFormat="1" applyFont="1" applyBorder="1" applyAlignment="1">
      <alignment vertical="top" wrapText="1"/>
    </xf>
    <xf numFmtId="164" fontId="9" fillId="9" borderId="1" xfId="1" applyNumberFormat="1" applyFont="1" applyFill="1" applyBorder="1" applyAlignment="1">
      <alignment vertical="top" wrapText="1"/>
    </xf>
    <xf numFmtId="0" fontId="9" fillId="9" borderId="1" xfId="0" applyFont="1" applyFill="1" applyBorder="1" applyAlignment="1">
      <alignment vertical="top" wrapText="1"/>
    </xf>
    <xf numFmtId="9" fontId="8" fillId="0" borderId="1" xfId="0" applyNumberFormat="1" applyFont="1" applyBorder="1" applyAlignment="1">
      <alignment vertical="top" wrapText="1"/>
    </xf>
    <xf numFmtId="9" fontId="8" fillId="9" borderId="1" xfId="0" applyNumberFormat="1" applyFont="1" applyFill="1" applyBorder="1" applyAlignment="1">
      <alignment vertical="top" wrapText="1"/>
    </xf>
    <xf numFmtId="9" fontId="8" fillId="9" borderId="1" xfId="0" applyNumberFormat="1" applyFont="1" applyFill="1" applyBorder="1" applyAlignment="1">
      <alignment horizontal="lef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9" fontId="14" fillId="0" borderId="1" xfId="0" applyNumberFormat="1" applyFont="1" applyFill="1" applyBorder="1" applyAlignment="1">
      <alignment horizontal="left" vertical="top" wrapText="1"/>
    </xf>
    <xf numFmtId="164" fontId="14" fillId="0" borderId="1" xfId="1" applyNumberFormat="1" applyFont="1" applyFill="1" applyBorder="1" applyAlignment="1">
      <alignment horizontal="right" vertical="top"/>
    </xf>
    <xf numFmtId="0" fontId="14" fillId="0" borderId="1" xfId="0" applyFont="1" applyFill="1" applyBorder="1" applyAlignment="1">
      <alignment horizontal="right" vertical="top" wrapText="1"/>
    </xf>
    <xf numFmtId="0" fontId="14" fillId="0" borderId="1" xfId="0" quotePrefix="1" applyFont="1" applyFill="1" applyBorder="1" applyAlignment="1">
      <alignment vertical="top" wrapText="1"/>
    </xf>
    <xf numFmtId="0" fontId="17" fillId="0" borderId="1" xfId="0" applyFont="1" applyFill="1" applyBorder="1" applyAlignment="1">
      <alignment vertical="top" wrapText="1"/>
    </xf>
    <xf numFmtId="0" fontId="14" fillId="9" borderId="1" xfId="0" applyFont="1" applyFill="1" applyBorder="1" applyAlignment="1">
      <alignment horizontal="left" vertical="top" wrapText="1"/>
    </xf>
    <xf numFmtId="0" fontId="14" fillId="9" borderId="1" xfId="0" applyFont="1" applyFill="1" applyBorder="1" applyAlignment="1">
      <alignment vertical="top" wrapText="1"/>
    </xf>
    <xf numFmtId="9" fontId="14" fillId="0" borderId="1" xfId="0" applyNumberFormat="1" applyFont="1" applyFill="1" applyBorder="1" applyAlignment="1">
      <alignment vertical="top" wrapText="1"/>
    </xf>
    <xf numFmtId="3" fontId="14" fillId="0" borderId="1" xfId="0" applyNumberFormat="1" applyFont="1" applyFill="1" applyBorder="1" applyAlignment="1">
      <alignment horizontal="left" vertical="top" wrapText="1"/>
    </xf>
    <xf numFmtId="165" fontId="14" fillId="0" borderId="1" xfId="3" applyNumberFormat="1" applyFont="1" applyFill="1" applyBorder="1" applyAlignment="1">
      <alignment horizontal="left" vertical="top" wrapText="1"/>
    </xf>
    <xf numFmtId="9" fontId="14" fillId="0" borderId="1" xfId="2" applyFont="1" applyFill="1" applyBorder="1" applyAlignment="1">
      <alignment horizontal="left" vertical="top" wrapText="1"/>
    </xf>
    <xf numFmtId="9" fontId="14" fillId="0" borderId="1" xfId="2" applyFont="1" applyFill="1" applyBorder="1" applyAlignment="1">
      <alignment horizontal="right" vertical="top" wrapText="1"/>
    </xf>
    <xf numFmtId="0" fontId="8" fillId="0" borderId="1" xfId="1" applyNumberFormat="1" applyFont="1" applyFill="1" applyBorder="1" applyAlignment="1">
      <alignment horizontal="left" vertical="top" wrapText="1"/>
    </xf>
    <xf numFmtId="0" fontId="8" fillId="0" borderId="1" xfId="0" applyNumberFormat="1" applyFont="1" applyFill="1" applyBorder="1" applyAlignment="1">
      <alignment horizontal="left" vertical="top" wrapText="1"/>
    </xf>
    <xf numFmtId="3" fontId="8" fillId="0" borderId="1" xfId="0" applyNumberFormat="1" applyFont="1" applyFill="1" applyBorder="1" applyAlignment="1">
      <alignment horizontal="left" vertical="top" wrapText="1"/>
    </xf>
    <xf numFmtId="9" fontId="8" fillId="0" borderId="1" xfId="2" applyFont="1" applyFill="1" applyBorder="1" applyAlignment="1">
      <alignment horizontal="left" vertical="top" wrapText="1"/>
    </xf>
    <xf numFmtId="164" fontId="8" fillId="0" borderId="1" xfId="1" applyNumberFormat="1" applyFont="1" applyFill="1" applyBorder="1" applyAlignment="1">
      <alignment wrapText="1"/>
    </xf>
    <xf numFmtId="0" fontId="8" fillId="0" borderId="1" xfId="0" applyFont="1" applyFill="1" applyBorder="1" applyAlignment="1">
      <alignment wrapText="1"/>
    </xf>
    <xf numFmtId="9" fontId="8" fillId="0" borderId="1" xfId="0" applyNumberFormat="1" applyFont="1" applyFill="1" applyBorder="1" applyAlignment="1">
      <alignment horizontal="left" vertical="top"/>
    </xf>
    <xf numFmtId="0" fontId="6" fillId="0" borderId="1" xfId="0" applyFont="1" applyFill="1" applyBorder="1" applyAlignment="1">
      <alignment horizontal="left" vertical="top"/>
    </xf>
    <xf numFmtId="164" fontId="8" fillId="0" borderId="1" xfId="1" applyNumberFormat="1" applyFont="1" applyFill="1" applyBorder="1" applyAlignment="1">
      <alignment horizontal="left" vertical="top"/>
    </xf>
    <xf numFmtId="9" fontId="6" fillId="0" borderId="1" xfId="0" applyNumberFormat="1" applyFont="1" applyFill="1" applyBorder="1" applyAlignment="1">
      <alignment horizontal="left" vertical="top" wrapText="1"/>
    </xf>
    <xf numFmtId="164" fontId="6" fillId="0" borderId="1" xfId="1" applyNumberFormat="1" applyFont="1" applyFill="1" applyBorder="1" applyAlignment="1">
      <alignment horizontal="left" vertical="top"/>
    </xf>
    <xf numFmtId="3" fontId="6" fillId="0" borderId="1" xfId="0" applyNumberFormat="1" applyFont="1" applyFill="1" applyBorder="1" applyAlignment="1">
      <alignment horizontal="left" vertical="top"/>
    </xf>
    <xf numFmtId="0" fontId="8" fillId="0" borderId="1" xfId="0" applyFont="1" applyFill="1" applyBorder="1" applyAlignment="1">
      <alignment horizontal="left" vertical="top"/>
    </xf>
    <xf numFmtId="9" fontId="8" fillId="0" borderId="1" xfId="2" applyFont="1" applyFill="1" applyBorder="1" applyAlignment="1">
      <alignment horizontal="left" vertical="top"/>
    </xf>
    <xf numFmtId="9" fontId="6" fillId="0" borderId="1" xfId="0" applyNumberFormat="1" applyFont="1" applyFill="1" applyBorder="1" applyAlignment="1">
      <alignment horizontal="left" vertical="top"/>
    </xf>
    <xf numFmtId="166" fontId="6" fillId="0" borderId="1" xfId="0" applyNumberFormat="1" applyFont="1" applyFill="1" applyBorder="1" applyAlignment="1">
      <alignment horizontal="left" vertical="top"/>
    </xf>
    <xf numFmtId="0" fontId="20" fillId="0" borderId="1" xfId="0" applyFont="1" applyFill="1" applyBorder="1" applyAlignment="1">
      <alignment vertical="top" wrapText="1"/>
    </xf>
    <xf numFmtId="1" fontId="6" fillId="0" borderId="1" xfId="0" applyNumberFormat="1" applyFont="1" applyFill="1" applyBorder="1" applyAlignment="1">
      <alignment horizontal="left" vertical="top"/>
    </xf>
    <xf numFmtId="0" fontId="9" fillId="0" borderId="1" xfId="0" applyFont="1" applyFill="1" applyBorder="1" applyAlignment="1">
      <alignment vertical="top" wrapText="1"/>
    </xf>
    <xf numFmtId="0" fontId="6" fillId="0" borderId="1" xfId="0" applyFont="1" applyBorder="1" applyAlignment="1">
      <alignment vertical="top" wrapText="1"/>
    </xf>
    <xf numFmtId="164" fontId="6" fillId="0" borderId="1" xfId="1" applyNumberFormat="1" applyFont="1" applyBorder="1" applyAlignment="1">
      <alignment vertical="top" wrapText="1"/>
    </xf>
    <xf numFmtId="164" fontId="9" fillId="0" borderId="1" xfId="1" applyNumberFormat="1" applyFont="1" applyFill="1" applyBorder="1" applyAlignment="1">
      <alignment vertical="top" wrapText="1"/>
    </xf>
    <xf numFmtId="0" fontId="9" fillId="0" borderId="1" xfId="0" applyFont="1" applyBorder="1" applyAlignment="1">
      <alignment vertical="top" wrapText="1"/>
    </xf>
    <xf numFmtId="9" fontId="6" fillId="0" borderId="1" xfId="0" applyNumberFormat="1" applyFont="1" applyFill="1" applyBorder="1" applyAlignment="1">
      <alignment vertical="top" wrapText="1"/>
    </xf>
    <xf numFmtId="164" fontId="8" fillId="0" borderId="1" xfId="1" applyNumberFormat="1" applyFont="1" applyFill="1" applyBorder="1" applyAlignment="1">
      <alignment vertical="top" wrapText="1"/>
    </xf>
    <xf numFmtId="0" fontId="9" fillId="9" borderId="1" xfId="0" applyFont="1" applyFill="1" applyBorder="1" applyAlignment="1">
      <alignment horizontal="left" vertical="top" wrapText="1"/>
    </xf>
    <xf numFmtId="0" fontId="6" fillId="0" borderId="1" xfId="1" applyNumberFormat="1" applyFont="1" applyFill="1" applyBorder="1" applyAlignment="1">
      <alignment horizontal="left" vertical="top" wrapText="1"/>
    </xf>
    <xf numFmtId="164" fontId="8" fillId="0" borderId="1" xfId="1" applyNumberFormat="1" applyFont="1" applyBorder="1" applyAlignment="1">
      <alignment horizontal="left" vertical="top" wrapText="1"/>
    </xf>
    <xf numFmtId="2" fontId="6" fillId="0" borderId="1" xfId="1" applyNumberFormat="1" applyFont="1" applyBorder="1" applyAlignment="1">
      <alignment horizontal="left" vertical="top" wrapText="1"/>
    </xf>
    <xf numFmtId="0" fontId="6" fillId="0" borderId="1" xfId="0" applyFont="1" applyBorder="1" applyAlignment="1">
      <alignment horizontal="left" vertical="top" wrapText="1"/>
    </xf>
    <xf numFmtId="164" fontId="8" fillId="0" borderId="1" xfId="1" quotePrefix="1" applyNumberFormat="1" applyFont="1" applyFill="1" applyBorder="1" applyAlignment="1">
      <alignment horizontal="left" vertical="top" wrapText="1"/>
    </xf>
    <xf numFmtId="0" fontId="8" fillId="0" borderId="1" xfId="0" quotePrefix="1" applyFont="1" applyFill="1" applyBorder="1" applyAlignment="1">
      <alignment horizontal="left" vertical="top" wrapText="1"/>
    </xf>
    <xf numFmtId="9" fontId="8" fillId="0" borderId="1" xfId="0" applyNumberFormat="1" applyFont="1" applyBorder="1" applyAlignment="1">
      <alignment horizontal="left" vertical="top" wrapText="1"/>
    </xf>
    <xf numFmtId="1" fontId="8" fillId="0" borderId="1" xfId="0" applyNumberFormat="1" applyFont="1" applyFill="1" applyBorder="1" applyAlignment="1">
      <alignment horizontal="left" vertical="top" wrapText="1"/>
    </xf>
    <xf numFmtId="164" fontId="0" fillId="0" borderId="1" xfId="1" applyNumberFormat="1" applyFont="1" applyFill="1" applyBorder="1" applyAlignment="1">
      <alignment horizontal="left" vertical="top" wrapText="1"/>
    </xf>
    <xf numFmtId="0" fontId="10" fillId="0" borderId="1" xfId="0" applyFont="1" applyFill="1" applyBorder="1" applyAlignment="1">
      <alignment horizontal="left" vertical="top" wrapText="1"/>
    </xf>
    <xf numFmtId="164" fontId="10" fillId="0" borderId="1" xfId="1" applyNumberFormat="1" applyFont="1" applyFill="1" applyBorder="1" applyAlignment="1">
      <alignment horizontal="left" vertical="top" wrapText="1"/>
    </xf>
    <xf numFmtId="0" fontId="9" fillId="0" borderId="1" xfId="0" applyFont="1" applyFill="1" applyBorder="1" applyAlignment="1">
      <alignment horizontal="left" vertical="top" wrapText="1"/>
    </xf>
    <xf numFmtId="164" fontId="9" fillId="0" borderId="1" xfId="1" applyNumberFormat="1" applyFont="1" applyFill="1" applyBorder="1" applyAlignment="1">
      <alignment horizontal="left" vertical="top" wrapText="1"/>
    </xf>
    <xf numFmtId="0" fontId="8" fillId="0" borderId="1" xfId="0" applyFont="1" applyFill="1" applyBorder="1" applyAlignment="1">
      <alignment horizontal="left" vertical="top" wrapText="1"/>
    </xf>
    <xf numFmtId="9" fontId="8" fillId="0" borderId="1" xfId="0" applyNumberFormat="1" applyFont="1" applyFill="1" applyBorder="1" applyAlignment="1">
      <alignment horizontal="left" vertical="top" wrapText="1"/>
    </xf>
    <xf numFmtId="0" fontId="20" fillId="0" borderId="1" xfId="0" applyFont="1" applyFill="1" applyBorder="1" applyAlignment="1">
      <alignment horizontal="left" vertical="top" wrapText="1"/>
    </xf>
    <xf numFmtId="9" fontId="9" fillId="0" borderId="1" xfId="2" applyFont="1" applyFill="1" applyBorder="1" applyAlignment="1">
      <alignment vertical="top" wrapText="1"/>
    </xf>
    <xf numFmtId="9" fontId="9" fillId="0" borderId="1" xfId="0" applyNumberFormat="1" applyFont="1" applyFill="1" applyBorder="1" applyAlignment="1">
      <alignment vertical="top" wrapText="1"/>
    </xf>
    <xf numFmtId="9" fontId="8" fillId="0" borderId="1" xfId="2" applyFont="1" applyFill="1" applyBorder="1" applyAlignment="1">
      <alignment horizontal="right" vertical="top"/>
    </xf>
    <xf numFmtId="9" fontId="8" fillId="0" borderId="1" xfId="0" applyNumberFormat="1" applyFont="1" applyFill="1" applyBorder="1" applyAlignment="1">
      <alignment horizontal="right" vertical="top"/>
    </xf>
    <xf numFmtId="9" fontId="9" fillId="0" borderId="1" xfId="0" applyNumberFormat="1" applyFont="1" applyFill="1" applyBorder="1" applyAlignment="1">
      <alignment horizontal="right" vertical="top" wrapText="1"/>
    </xf>
    <xf numFmtId="1" fontId="8" fillId="0" borderId="1" xfId="2" applyNumberFormat="1" applyFont="1" applyFill="1" applyBorder="1" applyAlignment="1">
      <alignment horizontal="right" vertical="top"/>
    </xf>
    <xf numFmtId="0" fontId="8" fillId="0" borderId="1" xfId="0" applyFont="1" applyFill="1" applyBorder="1" applyAlignment="1">
      <alignment horizontal="right" vertical="top"/>
    </xf>
    <xf numFmtId="9" fontId="8" fillId="0" borderId="1" xfId="2" applyFont="1" applyFill="1" applyBorder="1" applyAlignment="1">
      <alignment vertical="top"/>
    </xf>
    <xf numFmtId="9" fontId="8" fillId="0" borderId="1" xfId="0" applyNumberFormat="1" applyFont="1" applyFill="1" applyBorder="1" applyAlignment="1">
      <alignment vertical="top"/>
    </xf>
    <xf numFmtId="9" fontId="8" fillId="0" borderId="1" xfId="2" applyFont="1" applyFill="1" applyBorder="1" applyAlignment="1">
      <alignment vertical="top" wrapText="1"/>
    </xf>
    <xf numFmtId="9" fontId="8" fillId="0" borderId="1" xfId="0" applyNumberFormat="1" applyFont="1" applyFill="1" applyBorder="1" applyAlignment="1">
      <alignment vertical="top" wrapText="1"/>
    </xf>
    <xf numFmtId="164" fontId="8" fillId="0" borderId="1" xfId="1" applyNumberFormat="1" applyFont="1" applyFill="1" applyBorder="1" applyAlignment="1">
      <alignment vertical="top"/>
    </xf>
    <xf numFmtId="164" fontId="9" fillId="0" borderId="1" xfId="1" applyNumberFormat="1" applyFont="1" applyFill="1" applyBorder="1" applyAlignment="1">
      <alignment horizontal="right" vertical="top" wrapText="1"/>
    </xf>
    <xf numFmtId="167" fontId="8" fillId="0" borderId="1" xfId="0" applyNumberFormat="1" applyFont="1" applyFill="1" applyBorder="1" applyAlignment="1">
      <alignment vertical="top" wrapText="1"/>
    </xf>
    <xf numFmtId="168" fontId="9" fillId="0" borderId="1" xfId="0" applyNumberFormat="1" applyFont="1" applyFill="1" applyBorder="1" applyAlignment="1">
      <alignment vertical="top" wrapText="1"/>
    </xf>
    <xf numFmtId="0" fontId="14" fillId="0" borderId="1" xfId="0" applyFont="1" applyFill="1" applyBorder="1" applyAlignment="1">
      <alignment horizontal="left" vertical="top"/>
    </xf>
    <xf numFmtId="0" fontId="0" fillId="0" borderId="1" xfId="0" applyFont="1" applyBorder="1" applyAlignment="1">
      <alignment horizontal="left" vertical="top"/>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9" fontId="0" fillId="0" borderId="1" xfId="0" applyNumberFormat="1" applyFont="1" applyFill="1" applyBorder="1" applyAlignment="1">
      <alignment horizontal="left" vertical="top"/>
    </xf>
    <xf numFmtId="9" fontId="14" fillId="0" borderId="1" xfId="0" applyNumberFormat="1" applyFont="1" applyFill="1" applyBorder="1" applyAlignment="1">
      <alignment horizontal="left" vertical="top"/>
    </xf>
    <xf numFmtId="10" fontId="0" fillId="0" borderId="1"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14" fillId="0" borderId="1" xfId="0" applyFont="1" applyBorder="1" applyAlignment="1">
      <alignment horizontal="left" vertical="top"/>
    </xf>
    <xf numFmtId="0" fontId="17" fillId="0" borderId="1" xfId="0" applyFont="1" applyBorder="1" applyAlignment="1">
      <alignment horizontal="left" vertical="top" wrapText="1"/>
    </xf>
    <xf numFmtId="3" fontId="0" fillId="0" borderId="1" xfId="0" applyNumberFormat="1" applyFont="1" applyFill="1" applyBorder="1" applyAlignment="1">
      <alignment horizontal="left" vertical="top"/>
    </xf>
    <xf numFmtId="3" fontId="14" fillId="0" borderId="1" xfId="0" applyNumberFormat="1" applyFont="1" applyFill="1" applyBorder="1" applyAlignment="1">
      <alignment horizontal="left" vertical="top"/>
    </xf>
    <xf numFmtId="0" fontId="14" fillId="0" borderId="1" xfId="0" applyFont="1" applyBorder="1" applyAlignment="1">
      <alignment horizontal="left" vertical="top" wrapText="1"/>
    </xf>
    <xf numFmtId="9" fontId="0" fillId="0" borderId="1" xfId="0" applyNumberFormat="1" applyFont="1" applyBorder="1" applyAlignment="1">
      <alignment horizontal="left" vertical="top" wrapText="1"/>
    </xf>
    <xf numFmtId="9" fontId="14" fillId="0" borderId="1" xfId="0" applyNumberFormat="1" applyFont="1" applyBorder="1" applyAlignment="1">
      <alignment horizontal="left" vertical="top" wrapText="1"/>
    </xf>
    <xf numFmtId="0" fontId="6" fillId="0" borderId="1" xfId="0" applyNumberFormat="1" applyFont="1" applyFill="1" applyBorder="1" applyAlignment="1">
      <alignment vertical="top" wrapText="1"/>
    </xf>
    <xf numFmtId="2" fontId="8" fillId="0" borderId="1" xfId="2" applyNumberFormat="1" applyFont="1" applyFill="1" applyBorder="1" applyAlignment="1">
      <alignment horizontal="left" vertical="top" wrapText="1"/>
    </xf>
    <xf numFmtId="2" fontId="8" fillId="0" borderId="1" xfId="0" applyNumberFormat="1" applyFont="1" applyFill="1" applyBorder="1" applyAlignment="1">
      <alignment horizontal="left" vertical="top" wrapText="1"/>
    </xf>
    <xf numFmtId="1" fontId="6" fillId="0" borderId="1" xfId="0" applyNumberFormat="1" applyFont="1" applyFill="1" applyBorder="1" applyAlignment="1">
      <alignment vertical="top" wrapText="1"/>
    </xf>
    <xf numFmtId="0" fontId="5" fillId="6" borderId="1" xfId="0" applyFont="1" applyFill="1" applyBorder="1" applyAlignment="1">
      <alignment vertical="top" wrapText="1"/>
    </xf>
    <xf numFmtId="0" fontId="5" fillId="6"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6" fillId="9" borderId="1" xfId="0" applyFont="1" applyFill="1" applyBorder="1" applyAlignment="1">
      <alignment horizontal="left" vertical="top" wrapText="1"/>
    </xf>
    <xf numFmtId="164" fontId="6" fillId="9" borderId="1" xfId="1" applyNumberFormat="1" applyFont="1" applyFill="1" applyBorder="1" applyAlignment="1">
      <alignment horizontal="left" vertical="top"/>
    </xf>
    <xf numFmtId="9" fontId="6" fillId="9" borderId="1" xfId="0" applyNumberFormat="1" applyFont="1" applyFill="1" applyBorder="1" applyAlignment="1">
      <alignment horizontal="left" vertical="top" wrapText="1"/>
    </xf>
    <xf numFmtId="164" fontId="6" fillId="9" borderId="1" xfId="1" applyNumberFormat="1" applyFont="1" applyFill="1" applyBorder="1" applyAlignment="1">
      <alignment horizontal="left" vertical="top" wrapText="1"/>
    </xf>
    <xf numFmtId="9" fontId="6" fillId="9" borderId="1" xfId="0" applyNumberFormat="1" applyFont="1" applyFill="1" applyBorder="1" applyAlignment="1">
      <alignment horizontal="left" vertical="top"/>
    </xf>
    <xf numFmtId="0" fontId="8" fillId="9" borderId="1" xfId="0" applyFont="1" applyFill="1" applyBorder="1" applyAlignment="1">
      <alignment horizontal="left" vertical="top" wrapText="1"/>
    </xf>
    <xf numFmtId="164" fontId="8" fillId="9" borderId="1" xfId="1" applyNumberFormat="1" applyFont="1" applyFill="1" applyBorder="1" applyAlignment="1">
      <alignment horizontal="left" vertical="top"/>
    </xf>
    <xf numFmtId="9" fontId="8" fillId="0" borderId="1" xfId="0" applyNumberFormat="1" applyFont="1" applyFill="1" applyBorder="1" applyAlignment="1">
      <alignment horizontal="left" vertical="top"/>
    </xf>
    <xf numFmtId="164" fontId="6" fillId="0" borderId="1" xfId="1" applyNumberFormat="1" applyFont="1" applyFill="1" applyBorder="1" applyAlignment="1">
      <alignment horizontal="left" vertical="top"/>
    </xf>
    <xf numFmtId="3" fontId="6" fillId="0"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7" fillId="5" borderId="1" xfId="0" applyFont="1" applyFill="1" applyBorder="1" applyAlignment="1">
      <alignment horizontal="left" vertical="top" wrapText="1"/>
    </xf>
    <xf numFmtId="164" fontId="7" fillId="5" borderId="1" xfId="1" applyNumberFormat="1" applyFont="1" applyFill="1" applyBorder="1" applyAlignment="1">
      <alignment horizontal="left" vertical="top" wrapText="1"/>
    </xf>
    <xf numFmtId="0" fontId="8" fillId="0" borderId="1" xfId="0" applyFont="1" applyFill="1" applyBorder="1" applyAlignment="1">
      <alignment horizontal="left" vertical="top" wrapText="1"/>
    </xf>
    <xf numFmtId="9" fontId="8" fillId="0" borderId="1" xfId="2" applyFont="1" applyFill="1" applyBorder="1" applyAlignment="1">
      <alignment horizontal="left" vertical="top" wrapText="1"/>
    </xf>
    <xf numFmtId="0" fontId="6" fillId="0" borderId="1" xfId="0" applyFont="1" applyFill="1" applyBorder="1" applyAlignment="1">
      <alignment horizontal="left" vertical="top" wrapText="1"/>
    </xf>
    <xf numFmtId="164" fontId="6" fillId="0" borderId="1" xfId="1" applyNumberFormat="1" applyFont="1" applyFill="1" applyBorder="1" applyAlignment="1">
      <alignment horizontal="left" vertical="top" wrapText="1"/>
    </xf>
    <xf numFmtId="164" fontId="8" fillId="0" borderId="1" xfId="1" applyNumberFormat="1" applyFont="1" applyFill="1" applyBorder="1" applyAlignment="1">
      <alignment horizontal="left" vertical="top"/>
    </xf>
    <xf numFmtId="164" fontId="8" fillId="0" borderId="1" xfId="1" applyNumberFormat="1" applyFont="1" applyFill="1" applyBorder="1" applyAlignment="1">
      <alignment horizontal="left" vertical="top" wrapText="1"/>
    </xf>
    <xf numFmtId="164" fontId="8" fillId="0" borderId="1" xfId="1" applyNumberFormat="1" applyFont="1" applyFill="1" applyBorder="1" applyAlignment="1">
      <alignment horizontal="left" wrapText="1"/>
    </xf>
    <xf numFmtId="0" fontId="3" fillId="2"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164" fontId="10" fillId="0" borderId="1" xfId="1"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5" fillId="6" borderId="1" xfId="0" applyFont="1" applyFill="1" applyBorder="1" applyAlignment="1">
      <alignment horizontal="center" vertical="top" wrapText="1"/>
    </xf>
    <xf numFmtId="164" fontId="9" fillId="0" borderId="1" xfId="1" applyNumberFormat="1" applyFont="1" applyFill="1" applyBorder="1" applyAlignment="1">
      <alignment horizontal="left" vertical="top" wrapText="1"/>
    </xf>
    <xf numFmtId="9" fontId="8" fillId="0" borderId="1" xfId="0" applyNumberFormat="1"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1" applyNumberFormat="1" applyFont="1" applyFill="1" applyBorder="1" applyAlignment="1">
      <alignment horizontal="left" vertical="top" wrapText="1"/>
    </xf>
    <xf numFmtId="0" fontId="14" fillId="0" borderId="1" xfId="0" applyFont="1" applyFill="1" applyBorder="1" applyAlignment="1">
      <alignment horizontal="left" vertical="top" wrapText="1"/>
    </xf>
    <xf numFmtId="9" fontId="14" fillId="0" borderId="1" xfId="0" applyNumberFormat="1" applyFont="1" applyFill="1" applyBorder="1" applyAlignment="1">
      <alignment horizontal="left" vertical="top" wrapText="1"/>
    </xf>
    <xf numFmtId="164" fontId="14" fillId="0" borderId="1" xfId="1" applyNumberFormat="1" applyFont="1" applyFill="1" applyBorder="1" applyAlignment="1">
      <alignment horizontal="left" vertical="top" wrapText="1"/>
    </xf>
    <xf numFmtId="9" fontId="0" fillId="0"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9" fontId="6" fillId="0" borderId="1" xfId="0" applyNumberFormat="1" applyFont="1" applyFill="1" applyBorder="1" applyAlignment="1">
      <alignment horizontal="left" vertical="top" wrapText="1"/>
    </xf>
    <xf numFmtId="9" fontId="6" fillId="0" borderId="1" xfId="2" applyFont="1" applyFill="1" applyBorder="1" applyAlignment="1">
      <alignment horizontal="left" vertical="top"/>
    </xf>
    <xf numFmtId="9" fontId="9" fillId="0" borderId="1" xfId="2" applyFont="1" applyFill="1" applyBorder="1" applyAlignment="1">
      <alignment horizontal="left" vertical="top" wrapText="1"/>
    </xf>
    <xf numFmtId="9" fontId="9" fillId="0" borderId="1" xfId="0" applyNumberFormat="1" applyFont="1" applyFill="1" applyBorder="1" applyAlignment="1">
      <alignment horizontal="left" vertical="top" wrapText="1"/>
    </xf>
    <xf numFmtId="0" fontId="9" fillId="0" borderId="1" xfId="1" applyNumberFormat="1" applyFont="1" applyFill="1" applyBorder="1" applyAlignment="1">
      <alignment horizontal="left" vertical="top" wrapText="1"/>
    </xf>
    <xf numFmtId="165" fontId="9" fillId="0" borderId="1" xfId="3" applyNumberFormat="1" applyFont="1" applyFill="1" applyBorder="1" applyAlignment="1">
      <alignment horizontal="left" vertical="top" wrapText="1"/>
    </xf>
    <xf numFmtId="0" fontId="8" fillId="0" borderId="1" xfId="0" applyFont="1" applyFill="1" applyBorder="1" applyAlignment="1">
      <alignment horizontal="left" vertical="top"/>
    </xf>
    <xf numFmtId="166" fontId="8" fillId="0" borderId="1" xfId="2" applyNumberFormat="1" applyFont="1" applyFill="1" applyBorder="1" applyAlignment="1">
      <alignment horizontal="left" vertical="top"/>
    </xf>
    <xf numFmtId="0" fontId="14" fillId="0" borderId="1" xfId="0" applyFont="1" applyFill="1" applyBorder="1" applyAlignment="1">
      <alignment horizontal="left" vertical="top"/>
    </xf>
    <xf numFmtId="166" fontId="14" fillId="0" borderId="1" xfId="2" applyNumberFormat="1" applyFont="1" applyFill="1" applyBorder="1" applyAlignment="1">
      <alignment horizontal="left" vertical="top" wrapText="1"/>
    </xf>
  </cellXfs>
  <cellStyles count="4">
    <cellStyle name="Comma" xfId="1" builtinId="3"/>
    <cellStyle name="Comma 2" xfId="3"/>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
  <sheetViews>
    <sheetView topLeftCell="A52" zoomScale="85" zoomScaleNormal="85" workbookViewId="0">
      <selection activeCell="B17" sqref="A1:H104"/>
    </sheetView>
  </sheetViews>
  <sheetFormatPr defaultRowHeight="15" x14ac:dyDescent="0.25"/>
  <cols>
    <col min="1" max="1" width="41.7109375" customWidth="1"/>
    <col min="2" max="8" width="20.7109375" customWidth="1"/>
  </cols>
  <sheetData>
    <row r="1" spans="1:8" ht="21" customHeight="1" x14ac:dyDescent="0.25">
      <c r="A1" s="153" t="s">
        <v>18</v>
      </c>
      <c r="B1" s="153"/>
      <c r="C1" s="153"/>
      <c r="D1" s="153"/>
      <c r="E1" s="153"/>
      <c r="F1" s="153"/>
      <c r="G1" s="153"/>
      <c r="H1" s="153"/>
    </row>
    <row r="2" spans="1:8" ht="170.25" customHeight="1" x14ac:dyDescent="0.25">
      <c r="A2" s="154" t="s">
        <v>20</v>
      </c>
      <c r="B2" s="154"/>
      <c r="C2" s="154"/>
      <c r="D2" s="154"/>
      <c r="E2" s="154"/>
      <c r="F2" s="154"/>
      <c r="G2" s="154"/>
      <c r="H2" s="154"/>
    </row>
    <row r="3" spans="1:8" ht="68.25" customHeight="1" x14ac:dyDescent="0.25">
      <c r="A3" s="154" t="s">
        <v>21</v>
      </c>
      <c r="B3" s="154"/>
      <c r="C3" s="154"/>
      <c r="D3" s="154"/>
      <c r="E3" s="154"/>
      <c r="F3" s="154"/>
      <c r="G3" s="154"/>
      <c r="H3" s="154"/>
    </row>
    <row r="4" spans="1:8" ht="65.25" customHeight="1" x14ac:dyDescent="0.25">
      <c r="A4" s="154" t="s">
        <v>22</v>
      </c>
      <c r="B4" s="154"/>
      <c r="C4" s="154"/>
      <c r="D4" s="154"/>
      <c r="E4" s="154"/>
      <c r="F4" s="154"/>
      <c r="G4" s="154"/>
      <c r="H4" s="154"/>
    </row>
    <row r="5" spans="1:8" ht="24" customHeight="1" x14ac:dyDescent="0.25">
      <c r="A5" s="141" t="s">
        <v>19</v>
      </c>
      <c r="B5" s="141"/>
      <c r="C5" s="141"/>
      <c r="D5" s="141"/>
      <c r="E5" s="141"/>
      <c r="F5" s="141"/>
      <c r="G5" s="141"/>
      <c r="H5" s="141"/>
    </row>
    <row r="6" spans="1:8" ht="27" customHeight="1" x14ac:dyDescent="0.25">
      <c r="A6" s="142" t="s">
        <v>23</v>
      </c>
      <c r="B6" s="142"/>
      <c r="C6" s="142"/>
      <c r="D6" s="142"/>
      <c r="E6" s="142" t="s">
        <v>24</v>
      </c>
      <c r="F6" s="142"/>
      <c r="G6" s="142" t="s">
        <v>48</v>
      </c>
      <c r="H6" s="142"/>
    </row>
    <row r="7" spans="1:8" ht="27.75" customHeight="1" x14ac:dyDescent="0.25">
      <c r="A7" s="143" t="s">
        <v>0</v>
      </c>
      <c r="B7" s="143"/>
      <c r="C7" s="144" t="s">
        <v>1</v>
      </c>
      <c r="D7" s="144"/>
      <c r="E7" s="145" t="s">
        <v>2</v>
      </c>
      <c r="F7" s="145"/>
      <c r="G7" s="144" t="s">
        <v>3</v>
      </c>
      <c r="H7" s="144"/>
    </row>
    <row r="8" spans="1:8" ht="30" customHeight="1" x14ac:dyDescent="0.25">
      <c r="A8" s="146" t="s">
        <v>4</v>
      </c>
      <c r="B8" s="146"/>
      <c r="C8" s="146" t="s">
        <v>5</v>
      </c>
      <c r="D8" s="146"/>
      <c r="E8" s="159" t="s">
        <v>6</v>
      </c>
      <c r="F8" s="159"/>
      <c r="G8" s="160" t="s">
        <v>7</v>
      </c>
      <c r="H8" s="160"/>
    </row>
    <row r="9" spans="1:8" ht="78" customHeight="1" x14ac:dyDescent="0.25">
      <c r="A9" s="157" t="s">
        <v>8</v>
      </c>
      <c r="B9" s="157"/>
      <c r="C9" s="157" t="s">
        <v>9</v>
      </c>
      <c r="D9" s="157"/>
      <c r="E9" s="159" t="s">
        <v>10</v>
      </c>
      <c r="F9" s="159"/>
      <c r="G9" s="157" t="s">
        <v>11</v>
      </c>
      <c r="H9" s="157"/>
    </row>
    <row r="10" spans="1:8" ht="41.25" customHeight="1" x14ac:dyDescent="0.25">
      <c r="A10" s="157" t="s">
        <v>12</v>
      </c>
      <c r="B10" s="157"/>
      <c r="C10" s="157" t="s">
        <v>13</v>
      </c>
      <c r="D10" s="157"/>
      <c r="E10" s="159" t="s">
        <v>10</v>
      </c>
      <c r="F10" s="159"/>
      <c r="G10" s="157" t="s">
        <v>14</v>
      </c>
      <c r="H10" s="157"/>
    </row>
    <row r="11" spans="1:8" ht="82.5" customHeight="1" x14ac:dyDescent="0.25">
      <c r="A11" s="155" t="s">
        <v>15</v>
      </c>
      <c r="B11" s="155"/>
      <c r="C11" s="155" t="s">
        <v>16</v>
      </c>
      <c r="D11" s="155"/>
      <c r="E11" s="156" t="s">
        <v>10</v>
      </c>
      <c r="F11" s="156"/>
      <c r="G11" s="157" t="s">
        <v>17</v>
      </c>
      <c r="H11" s="157"/>
    </row>
    <row r="12" spans="1:8" ht="15" customHeight="1" x14ac:dyDescent="0.25">
      <c r="A12" s="158" t="s">
        <v>39</v>
      </c>
      <c r="B12" s="158"/>
      <c r="C12" s="158"/>
      <c r="D12" s="158"/>
      <c r="E12" s="130" t="s">
        <v>67</v>
      </c>
      <c r="F12" s="130"/>
      <c r="G12" s="127" t="s">
        <v>68</v>
      </c>
      <c r="H12" s="127" t="s">
        <v>69</v>
      </c>
    </row>
    <row r="13" spans="1:8" x14ac:dyDescent="0.25">
      <c r="A13" s="129" t="s">
        <v>40</v>
      </c>
      <c r="B13" s="129"/>
      <c r="C13" s="129"/>
      <c r="D13" s="129"/>
      <c r="E13" s="129"/>
      <c r="F13" s="129"/>
      <c r="G13" s="129"/>
      <c r="H13" s="129"/>
    </row>
    <row r="14" spans="1:8" x14ac:dyDescent="0.25">
      <c r="A14" s="3" t="s">
        <v>60</v>
      </c>
      <c r="B14" s="3" t="s">
        <v>61</v>
      </c>
      <c r="C14" s="4" t="s">
        <v>2</v>
      </c>
      <c r="D14" s="3" t="s">
        <v>62</v>
      </c>
      <c r="E14" s="3" t="s">
        <v>63</v>
      </c>
      <c r="F14" s="3" t="s">
        <v>64</v>
      </c>
      <c r="G14" s="3" t="s">
        <v>65</v>
      </c>
      <c r="H14" s="3" t="s">
        <v>66</v>
      </c>
    </row>
    <row r="15" spans="1:8" ht="306" x14ac:dyDescent="0.25">
      <c r="A15" s="1" t="s">
        <v>25</v>
      </c>
      <c r="B15" s="88" t="s">
        <v>26</v>
      </c>
      <c r="C15" s="5" t="s">
        <v>27</v>
      </c>
      <c r="D15" s="88" t="s">
        <v>28</v>
      </c>
      <c r="E15" s="88" t="s">
        <v>29</v>
      </c>
      <c r="F15" s="88" t="s">
        <v>30</v>
      </c>
      <c r="G15" s="88" t="s">
        <v>31</v>
      </c>
      <c r="H15" s="88" t="s">
        <v>32</v>
      </c>
    </row>
    <row r="16" spans="1:8" ht="140.25" x14ac:dyDescent="0.25">
      <c r="A16" s="88" t="s">
        <v>33</v>
      </c>
      <c r="B16" s="88" t="s">
        <v>34</v>
      </c>
      <c r="C16" s="89" t="s">
        <v>35</v>
      </c>
      <c r="D16" s="7" t="s">
        <v>36</v>
      </c>
      <c r="E16" s="7" t="s">
        <v>37</v>
      </c>
      <c r="F16" s="7" t="s">
        <v>38</v>
      </c>
      <c r="G16" s="7" t="s">
        <v>38</v>
      </c>
      <c r="H16" s="7" t="s">
        <v>38</v>
      </c>
    </row>
    <row r="17" spans="1:8" ht="153" x14ac:dyDescent="0.25">
      <c r="A17" s="88" t="s">
        <v>44</v>
      </c>
      <c r="B17" s="88" t="s">
        <v>46</v>
      </c>
      <c r="C17" s="89" t="s">
        <v>49</v>
      </c>
      <c r="D17" s="88" t="s">
        <v>50</v>
      </c>
      <c r="E17" s="88" t="s">
        <v>51</v>
      </c>
      <c r="F17" s="88" t="s">
        <v>52</v>
      </c>
      <c r="G17" s="88" t="s">
        <v>53</v>
      </c>
      <c r="H17" s="88" t="s">
        <v>54</v>
      </c>
    </row>
    <row r="18" spans="1:8" ht="102" x14ac:dyDescent="0.25">
      <c r="A18" s="88" t="s">
        <v>45</v>
      </c>
      <c r="B18" s="88" t="s">
        <v>47</v>
      </c>
      <c r="C18" s="89" t="s">
        <v>55</v>
      </c>
      <c r="D18" s="88" t="s">
        <v>56</v>
      </c>
      <c r="E18" s="88" t="s">
        <v>57</v>
      </c>
      <c r="F18" s="88" t="s">
        <v>58</v>
      </c>
      <c r="G18" s="88" t="s">
        <v>59</v>
      </c>
      <c r="H18" s="88" t="s">
        <v>38</v>
      </c>
    </row>
    <row r="19" spans="1:8" ht="27" customHeight="1" x14ac:dyDescent="0.25">
      <c r="A19" s="130" t="s">
        <v>70</v>
      </c>
      <c r="B19" s="130"/>
      <c r="C19" s="130"/>
      <c r="D19" s="130"/>
      <c r="E19" s="130"/>
      <c r="F19" s="128" t="s">
        <v>43</v>
      </c>
      <c r="G19" s="128" t="s">
        <v>41</v>
      </c>
      <c r="H19" s="128" t="s">
        <v>42</v>
      </c>
    </row>
    <row r="20" spans="1:8" ht="28.5" customHeight="1" x14ac:dyDescent="0.25">
      <c r="A20" s="129" t="s">
        <v>71</v>
      </c>
      <c r="B20" s="129"/>
      <c r="C20" s="129"/>
      <c r="D20" s="129"/>
      <c r="E20" s="129"/>
      <c r="F20" s="129"/>
      <c r="G20" s="129"/>
      <c r="H20" s="129"/>
    </row>
    <row r="21" spans="1:8" x14ac:dyDescent="0.25">
      <c r="A21" s="3" t="s">
        <v>127</v>
      </c>
      <c r="B21" s="3" t="s">
        <v>61</v>
      </c>
      <c r="C21" s="4" t="s">
        <v>2</v>
      </c>
      <c r="D21" s="3" t="s">
        <v>62</v>
      </c>
      <c r="E21" s="3" t="s">
        <v>63</v>
      </c>
      <c r="F21" s="3" t="s">
        <v>64</v>
      </c>
      <c r="G21" s="3" t="s">
        <v>65</v>
      </c>
      <c r="H21" s="3" t="s">
        <v>66</v>
      </c>
    </row>
    <row r="22" spans="1:8" ht="140.25" x14ac:dyDescent="0.25">
      <c r="A22" s="86" t="s">
        <v>72</v>
      </c>
      <c r="B22" s="86" t="s">
        <v>73</v>
      </c>
      <c r="C22" s="87" t="s">
        <v>74</v>
      </c>
      <c r="D22" s="86">
        <v>11</v>
      </c>
      <c r="E22" s="86">
        <v>15</v>
      </c>
      <c r="F22" s="86">
        <v>16</v>
      </c>
      <c r="G22" s="86">
        <v>17</v>
      </c>
      <c r="H22" s="86">
        <v>18</v>
      </c>
    </row>
    <row r="23" spans="1:8" ht="51" x14ac:dyDescent="0.25">
      <c r="A23" s="88" t="s">
        <v>75</v>
      </c>
      <c r="B23" s="86" t="s">
        <v>76</v>
      </c>
      <c r="C23" s="87">
        <v>0</v>
      </c>
      <c r="D23" s="86">
        <v>1000</v>
      </c>
      <c r="E23" s="86" t="s">
        <v>77</v>
      </c>
      <c r="F23" s="86" t="s">
        <v>78</v>
      </c>
      <c r="G23" s="86" t="s">
        <v>79</v>
      </c>
      <c r="H23" s="86" t="s">
        <v>80</v>
      </c>
    </row>
    <row r="24" spans="1:8" ht="229.5" x14ac:dyDescent="0.25">
      <c r="A24" s="88" t="s">
        <v>81</v>
      </c>
      <c r="B24" s="88" t="s">
        <v>82</v>
      </c>
      <c r="C24" s="89" t="s">
        <v>83</v>
      </c>
      <c r="D24" s="7" t="s">
        <v>84</v>
      </c>
      <c r="E24" s="7" t="s">
        <v>85</v>
      </c>
      <c r="F24" s="7" t="s">
        <v>85</v>
      </c>
      <c r="G24" s="7" t="s">
        <v>85</v>
      </c>
      <c r="H24" s="7" t="s">
        <v>85</v>
      </c>
    </row>
    <row r="25" spans="1:8" ht="63.75" x14ac:dyDescent="0.25">
      <c r="A25" s="88" t="s">
        <v>86</v>
      </c>
      <c r="B25" s="88" t="s">
        <v>87</v>
      </c>
      <c r="C25" s="89" t="s">
        <v>88</v>
      </c>
      <c r="D25" s="8">
        <v>10</v>
      </c>
      <c r="E25" s="8">
        <v>15</v>
      </c>
      <c r="F25" s="8">
        <v>25</v>
      </c>
      <c r="G25" s="8">
        <v>40</v>
      </c>
      <c r="H25" s="8">
        <v>50</v>
      </c>
    </row>
    <row r="26" spans="1:8" ht="102" x14ac:dyDescent="0.25">
      <c r="A26" s="88" t="s">
        <v>89</v>
      </c>
      <c r="B26" s="88" t="s">
        <v>90</v>
      </c>
      <c r="C26" s="89" t="s">
        <v>91</v>
      </c>
      <c r="D26" s="88" t="s">
        <v>92</v>
      </c>
      <c r="E26" s="88" t="s">
        <v>93</v>
      </c>
      <c r="F26" s="88" t="s">
        <v>94</v>
      </c>
      <c r="G26" s="88" t="s">
        <v>95</v>
      </c>
      <c r="H26" s="88" t="s">
        <v>96</v>
      </c>
    </row>
    <row r="27" spans="1:8" ht="51" x14ac:dyDescent="0.25">
      <c r="A27" s="88" t="s">
        <v>97</v>
      </c>
      <c r="B27" s="88" t="s">
        <v>98</v>
      </c>
      <c r="C27" s="9" t="s">
        <v>99</v>
      </c>
      <c r="D27" s="8" t="s">
        <v>100</v>
      </c>
      <c r="E27" s="8" t="s">
        <v>101</v>
      </c>
      <c r="F27" s="8" t="s">
        <v>102</v>
      </c>
      <c r="G27" s="8" t="s">
        <v>103</v>
      </c>
      <c r="H27" s="8" t="s">
        <v>104</v>
      </c>
    </row>
    <row r="28" spans="1:8" ht="63.75" x14ac:dyDescent="0.25">
      <c r="A28" s="88" t="s">
        <v>105</v>
      </c>
      <c r="B28" s="88" t="s">
        <v>106</v>
      </c>
      <c r="C28" s="89" t="s">
        <v>107</v>
      </c>
      <c r="D28" s="88" t="s">
        <v>108</v>
      </c>
      <c r="E28" s="88" t="s">
        <v>109</v>
      </c>
      <c r="F28" s="88" t="s">
        <v>110</v>
      </c>
      <c r="G28" s="88" t="s">
        <v>111</v>
      </c>
      <c r="H28" s="88" t="s">
        <v>112</v>
      </c>
    </row>
    <row r="29" spans="1:8" ht="76.5" x14ac:dyDescent="0.25">
      <c r="A29" s="90" t="s">
        <v>113</v>
      </c>
      <c r="B29" s="90" t="s">
        <v>114</v>
      </c>
      <c r="C29" s="10">
        <v>5</v>
      </c>
      <c r="D29" s="11">
        <v>8</v>
      </c>
      <c r="E29" s="11">
        <v>10</v>
      </c>
      <c r="F29" s="11">
        <v>13</v>
      </c>
      <c r="G29" s="11">
        <v>15</v>
      </c>
      <c r="H29" s="11">
        <v>20</v>
      </c>
    </row>
    <row r="30" spans="1:8" ht="51" x14ac:dyDescent="0.25">
      <c r="A30" s="86" t="s">
        <v>115</v>
      </c>
      <c r="B30" s="88" t="s">
        <v>116</v>
      </c>
      <c r="C30" s="89">
        <v>0</v>
      </c>
      <c r="D30" s="12">
        <v>450</v>
      </c>
      <c r="E30" s="12">
        <v>600</v>
      </c>
      <c r="F30" s="13">
        <v>1000</v>
      </c>
      <c r="G30" s="13">
        <v>1500</v>
      </c>
      <c r="H30" s="13">
        <v>2000</v>
      </c>
    </row>
    <row r="31" spans="1:8" ht="63.75" x14ac:dyDescent="0.25">
      <c r="A31" s="14" t="s">
        <v>117</v>
      </c>
      <c r="B31" s="14" t="s">
        <v>118</v>
      </c>
      <c r="C31" s="15">
        <v>0</v>
      </c>
      <c r="D31" s="14" t="s">
        <v>119</v>
      </c>
      <c r="E31" s="14" t="s">
        <v>120</v>
      </c>
      <c r="F31" s="14" t="s">
        <v>121</v>
      </c>
      <c r="G31" s="14" t="s">
        <v>122</v>
      </c>
      <c r="H31" s="14">
        <v>50</v>
      </c>
    </row>
    <row r="32" spans="1:8" ht="38.25" x14ac:dyDescent="0.25">
      <c r="A32" s="14" t="s">
        <v>123</v>
      </c>
      <c r="B32" s="14" t="s">
        <v>124</v>
      </c>
      <c r="C32" s="15">
        <v>0</v>
      </c>
      <c r="D32" s="14" t="s">
        <v>125</v>
      </c>
      <c r="E32" s="14" t="s">
        <v>126</v>
      </c>
      <c r="F32" s="14">
        <v>12</v>
      </c>
      <c r="G32" s="14" t="s">
        <v>38</v>
      </c>
      <c r="H32" s="14" t="s">
        <v>38</v>
      </c>
    </row>
    <row r="33" spans="1:8" x14ac:dyDescent="0.25">
      <c r="A33" s="130" t="s">
        <v>128</v>
      </c>
      <c r="B33" s="130"/>
      <c r="C33" s="130"/>
      <c r="D33" s="130"/>
      <c r="E33" s="130"/>
      <c r="F33" s="128" t="s">
        <v>161</v>
      </c>
      <c r="G33" s="128" t="s">
        <v>162</v>
      </c>
      <c r="H33" s="128" t="s">
        <v>163</v>
      </c>
    </row>
    <row r="34" spans="1:8" x14ac:dyDescent="0.25">
      <c r="A34" s="129" t="s">
        <v>129</v>
      </c>
      <c r="B34" s="129"/>
      <c r="C34" s="129"/>
      <c r="D34" s="129"/>
      <c r="E34" s="129"/>
      <c r="F34" s="129"/>
      <c r="G34" s="129"/>
      <c r="H34" s="129"/>
    </row>
    <row r="35" spans="1:8" x14ac:dyDescent="0.25">
      <c r="A35" s="2" t="s">
        <v>60</v>
      </c>
      <c r="B35" s="2" t="s">
        <v>1</v>
      </c>
      <c r="C35" s="6" t="s">
        <v>2</v>
      </c>
      <c r="D35" s="2" t="s">
        <v>62</v>
      </c>
      <c r="E35" s="2" t="s">
        <v>130</v>
      </c>
      <c r="F35" s="2" t="s">
        <v>131</v>
      </c>
      <c r="G35" s="2" t="s">
        <v>132</v>
      </c>
      <c r="H35" s="2" t="s">
        <v>3</v>
      </c>
    </row>
    <row r="36" spans="1:8" ht="51" x14ac:dyDescent="0.25">
      <c r="A36" s="88" t="s">
        <v>164</v>
      </c>
      <c r="B36" s="88" t="s">
        <v>133</v>
      </c>
      <c r="C36" s="88" t="s">
        <v>134</v>
      </c>
      <c r="D36" s="88" t="s">
        <v>135</v>
      </c>
      <c r="E36" s="88" t="s">
        <v>136</v>
      </c>
      <c r="F36" s="88" t="s">
        <v>135</v>
      </c>
      <c r="G36" s="88" t="s">
        <v>135</v>
      </c>
      <c r="H36" s="88" t="s">
        <v>137</v>
      </c>
    </row>
    <row r="37" spans="1:8" ht="165.75" x14ac:dyDescent="0.25">
      <c r="A37" s="86" t="s">
        <v>138</v>
      </c>
      <c r="B37" s="88" t="s">
        <v>139</v>
      </c>
      <c r="C37" s="88" t="s">
        <v>140</v>
      </c>
      <c r="D37" s="88" t="s">
        <v>141</v>
      </c>
      <c r="E37" s="88" t="s">
        <v>142</v>
      </c>
      <c r="F37" s="88" t="s">
        <v>143</v>
      </c>
      <c r="G37" s="88" t="s">
        <v>144</v>
      </c>
      <c r="H37" s="88" t="s">
        <v>145</v>
      </c>
    </row>
    <row r="38" spans="1:8" ht="63.75" x14ac:dyDescent="0.25">
      <c r="A38" s="88" t="s">
        <v>146</v>
      </c>
      <c r="B38" s="88" t="s">
        <v>139</v>
      </c>
      <c r="C38" s="89" t="s">
        <v>147</v>
      </c>
      <c r="D38" s="88" t="s">
        <v>148</v>
      </c>
      <c r="E38" s="88" t="s">
        <v>149</v>
      </c>
      <c r="F38" s="88" t="s">
        <v>150</v>
      </c>
      <c r="G38" s="88" t="s">
        <v>151</v>
      </c>
      <c r="H38" s="88" t="s">
        <v>152</v>
      </c>
    </row>
    <row r="39" spans="1:8" ht="51" x14ac:dyDescent="0.25">
      <c r="A39" s="88" t="s">
        <v>160</v>
      </c>
      <c r="B39" s="88" t="s">
        <v>153</v>
      </c>
      <c r="C39" s="89" t="s">
        <v>154</v>
      </c>
      <c r="D39" s="88" t="s">
        <v>155</v>
      </c>
      <c r="E39" s="88" t="s">
        <v>156</v>
      </c>
      <c r="F39" s="88" t="s">
        <v>157</v>
      </c>
      <c r="G39" s="88" t="s">
        <v>158</v>
      </c>
      <c r="H39" s="88" t="s">
        <v>159</v>
      </c>
    </row>
    <row r="40" spans="1:8" ht="24" customHeight="1" x14ac:dyDescent="0.25">
      <c r="A40" s="141" t="s">
        <v>166</v>
      </c>
      <c r="B40" s="141"/>
      <c r="C40" s="141"/>
      <c r="D40" s="141"/>
      <c r="E40" s="141"/>
      <c r="F40" s="141"/>
      <c r="G40" s="141"/>
      <c r="H40" s="141"/>
    </row>
    <row r="41" spans="1:8" ht="27" customHeight="1" x14ac:dyDescent="0.25">
      <c r="A41" s="142" t="s">
        <v>165</v>
      </c>
      <c r="B41" s="142"/>
      <c r="C41" s="142"/>
      <c r="D41" s="142"/>
      <c r="E41" s="142" t="s">
        <v>167</v>
      </c>
      <c r="F41" s="142"/>
      <c r="G41" s="142" t="s">
        <v>168</v>
      </c>
      <c r="H41" s="142"/>
    </row>
    <row r="42" spans="1:8" ht="27.75" customHeight="1" x14ac:dyDescent="0.25">
      <c r="A42" s="143" t="s">
        <v>0</v>
      </c>
      <c r="B42" s="143"/>
      <c r="C42" s="144" t="s">
        <v>1</v>
      </c>
      <c r="D42" s="144"/>
      <c r="E42" s="145" t="s">
        <v>2</v>
      </c>
      <c r="F42" s="145"/>
      <c r="G42" s="144" t="s">
        <v>3</v>
      </c>
      <c r="H42" s="144"/>
    </row>
    <row r="43" spans="1:8" ht="30" customHeight="1" x14ac:dyDescent="0.25">
      <c r="A43" s="146" t="s">
        <v>169</v>
      </c>
      <c r="B43" s="146"/>
      <c r="C43" s="146" t="s">
        <v>175</v>
      </c>
      <c r="D43" s="146"/>
      <c r="E43" s="146" t="s">
        <v>182</v>
      </c>
      <c r="F43" s="146"/>
      <c r="G43" s="147" t="s">
        <v>185</v>
      </c>
      <c r="H43" s="147"/>
    </row>
    <row r="44" spans="1:8" ht="30" customHeight="1" x14ac:dyDescent="0.25">
      <c r="A44" s="146" t="s">
        <v>170</v>
      </c>
      <c r="B44" s="146"/>
      <c r="C44" s="146" t="s">
        <v>176</v>
      </c>
      <c r="D44" s="146"/>
      <c r="E44" s="146" t="s">
        <v>189</v>
      </c>
      <c r="F44" s="146"/>
      <c r="G44" s="147">
        <v>0.2</v>
      </c>
      <c r="H44" s="147"/>
    </row>
    <row r="45" spans="1:8" ht="75.75" customHeight="1" x14ac:dyDescent="0.25">
      <c r="A45" s="146" t="s">
        <v>190</v>
      </c>
      <c r="B45" s="146"/>
      <c r="C45" s="146" t="s">
        <v>177</v>
      </c>
      <c r="D45" s="146"/>
      <c r="E45" s="152" t="s">
        <v>191</v>
      </c>
      <c r="F45" s="152"/>
      <c r="G45" s="146" t="s">
        <v>186</v>
      </c>
      <c r="H45" s="146"/>
    </row>
    <row r="46" spans="1:8" ht="30" customHeight="1" x14ac:dyDescent="0.25">
      <c r="A46" s="146" t="s">
        <v>171</v>
      </c>
      <c r="B46" s="146"/>
      <c r="C46" s="146" t="s">
        <v>178</v>
      </c>
      <c r="D46" s="146"/>
      <c r="E46" s="151" t="s">
        <v>183</v>
      </c>
      <c r="F46" s="151"/>
      <c r="G46" s="146" t="s">
        <v>187</v>
      </c>
      <c r="H46" s="146"/>
    </row>
    <row r="47" spans="1:8" ht="30" customHeight="1" x14ac:dyDescent="0.25">
      <c r="A47" s="146" t="s">
        <v>172</v>
      </c>
      <c r="B47" s="146"/>
      <c r="C47" s="146" t="s">
        <v>179</v>
      </c>
      <c r="D47" s="146"/>
      <c r="E47" s="147">
        <v>0.2</v>
      </c>
      <c r="F47" s="147"/>
      <c r="G47" s="147">
        <v>0.05</v>
      </c>
      <c r="H47" s="147"/>
    </row>
    <row r="48" spans="1:8" ht="25.5" customHeight="1" x14ac:dyDescent="0.25">
      <c r="A48" s="146" t="s">
        <v>173</v>
      </c>
      <c r="B48" s="146"/>
      <c r="C48" s="146" t="s">
        <v>180</v>
      </c>
      <c r="D48" s="146"/>
      <c r="E48" s="151" t="s">
        <v>184</v>
      </c>
      <c r="F48" s="151"/>
      <c r="G48" s="146" t="s">
        <v>188</v>
      </c>
      <c r="H48" s="146"/>
    </row>
    <row r="49" spans="1:8" ht="41.25" customHeight="1" x14ac:dyDescent="0.25">
      <c r="A49" s="146" t="s">
        <v>174</v>
      </c>
      <c r="B49" s="146"/>
      <c r="C49" s="146" t="s">
        <v>181</v>
      </c>
      <c r="D49" s="146"/>
      <c r="E49" s="150">
        <v>0</v>
      </c>
      <c r="F49" s="150"/>
      <c r="G49" s="138">
        <v>0.15</v>
      </c>
      <c r="H49" s="138"/>
    </row>
    <row r="50" spans="1:8" ht="15" customHeight="1" x14ac:dyDescent="0.25">
      <c r="A50" s="130" t="s">
        <v>192</v>
      </c>
      <c r="B50" s="130"/>
      <c r="C50" s="130"/>
      <c r="D50" s="130"/>
      <c r="E50" s="130" t="s">
        <v>238</v>
      </c>
      <c r="F50" s="130"/>
      <c r="G50" s="127" t="s">
        <v>239</v>
      </c>
      <c r="H50" s="127" t="s">
        <v>240</v>
      </c>
    </row>
    <row r="51" spans="1:8" x14ac:dyDescent="0.25">
      <c r="A51" s="129" t="s">
        <v>193</v>
      </c>
      <c r="B51" s="129"/>
      <c r="C51" s="129"/>
      <c r="D51" s="129"/>
      <c r="E51" s="129"/>
      <c r="F51" s="129"/>
      <c r="G51" s="129"/>
      <c r="H51" s="129"/>
    </row>
    <row r="52" spans="1:8" x14ac:dyDescent="0.25">
      <c r="A52" s="3" t="s">
        <v>60</v>
      </c>
      <c r="B52" s="3" t="s">
        <v>61</v>
      </c>
      <c r="C52" s="4" t="s">
        <v>2</v>
      </c>
      <c r="D52" s="3" t="s">
        <v>62</v>
      </c>
      <c r="E52" s="3" t="s">
        <v>63</v>
      </c>
      <c r="F52" s="3" t="s">
        <v>64</v>
      </c>
      <c r="G52" s="3" t="s">
        <v>65</v>
      </c>
      <c r="H52" s="3" t="s">
        <v>66</v>
      </c>
    </row>
    <row r="53" spans="1:8" ht="29.25" customHeight="1" x14ac:dyDescent="0.25">
      <c r="A53" s="90" t="s">
        <v>194</v>
      </c>
      <c r="B53" s="90" t="s">
        <v>195</v>
      </c>
      <c r="C53" s="16" t="s">
        <v>196</v>
      </c>
      <c r="D53" s="91" t="s">
        <v>197</v>
      </c>
      <c r="E53" s="91" t="s">
        <v>198</v>
      </c>
      <c r="F53" s="91" t="s">
        <v>199</v>
      </c>
      <c r="G53" s="91" t="s">
        <v>200</v>
      </c>
      <c r="H53" s="91" t="s">
        <v>201</v>
      </c>
    </row>
    <row r="54" spans="1:8" ht="30" customHeight="1" x14ac:dyDescent="0.25">
      <c r="A54" s="90" t="s">
        <v>254</v>
      </c>
      <c r="B54" s="90" t="s">
        <v>202</v>
      </c>
      <c r="C54" s="16" t="s">
        <v>203</v>
      </c>
      <c r="D54" s="91" t="s">
        <v>204</v>
      </c>
      <c r="E54" s="91" t="s">
        <v>205</v>
      </c>
      <c r="F54" s="91" t="s">
        <v>206</v>
      </c>
      <c r="G54" s="91" t="s">
        <v>207</v>
      </c>
      <c r="H54" s="91" t="s">
        <v>208</v>
      </c>
    </row>
    <row r="55" spans="1:8" ht="38.25" x14ac:dyDescent="0.25">
      <c r="A55" s="90" t="s">
        <v>209</v>
      </c>
      <c r="B55" s="90" t="s">
        <v>210</v>
      </c>
      <c r="C55" s="90" t="s">
        <v>211</v>
      </c>
      <c r="D55" s="90" t="s">
        <v>212</v>
      </c>
      <c r="E55" s="90" t="s">
        <v>213</v>
      </c>
      <c r="F55" s="90" t="s">
        <v>214</v>
      </c>
      <c r="G55" s="90" t="s">
        <v>215</v>
      </c>
      <c r="H55" s="90" t="s">
        <v>216</v>
      </c>
    </row>
    <row r="56" spans="1:8" ht="38.25" x14ac:dyDescent="0.25">
      <c r="A56" s="90" t="s">
        <v>217</v>
      </c>
      <c r="B56" s="90" t="s">
        <v>218</v>
      </c>
      <c r="C56" s="90" t="s">
        <v>211</v>
      </c>
      <c r="D56" s="90" t="s">
        <v>212</v>
      </c>
      <c r="E56" s="90" t="s">
        <v>213</v>
      </c>
      <c r="F56" s="90" t="s">
        <v>219</v>
      </c>
      <c r="G56" s="90" t="s">
        <v>220</v>
      </c>
      <c r="H56" s="90" t="s">
        <v>221</v>
      </c>
    </row>
    <row r="57" spans="1:8" ht="57.75" customHeight="1" x14ac:dyDescent="0.25">
      <c r="A57" s="90" t="s">
        <v>222</v>
      </c>
      <c r="B57" s="90" t="s">
        <v>223</v>
      </c>
      <c r="C57" s="16">
        <v>4</v>
      </c>
      <c r="D57" s="18">
        <v>5</v>
      </c>
      <c r="E57" s="18">
        <v>6</v>
      </c>
      <c r="F57" s="18">
        <v>7</v>
      </c>
      <c r="G57" s="18">
        <v>9</v>
      </c>
      <c r="H57" s="18">
        <v>10</v>
      </c>
    </row>
    <row r="58" spans="1:8" ht="50.25" customHeight="1" x14ac:dyDescent="0.25">
      <c r="A58" s="90" t="s">
        <v>224</v>
      </c>
      <c r="B58" s="90" t="s">
        <v>225</v>
      </c>
      <c r="C58" s="16" t="s">
        <v>255</v>
      </c>
      <c r="D58" s="91" t="s">
        <v>226</v>
      </c>
      <c r="E58" s="91" t="s">
        <v>227</v>
      </c>
      <c r="F58" s="91" t="s">
        <v>228</v>
      </c>
      <c r="G58" s="91" t="s">
        <v>256</v>
      </c>
      <c r="H58" s="91" t="s">
        <v>229</v>
      </c>
    </row>
    <row r="59" spans="1:8" ht="126.75" customHeight="1" x14ac:dyDescent="0.25">
      <c r="A59" s="90" t="s">
        <v>230</v>
      </c>
      <c r="B59" s="90" t="s">
        <v>231</v>
      </c>
      <c r="C59" s="16" t="s">
        <v>232</v>
      </c>
      <c r="D59" s="90" t="s">
        <v>233</v>
      </c>
      <c r="E59" s="90" t="s">
        <v>234</v>
      </c>
      <c r="F59" s="90" t="s">
        <v>235</v>
      </c>
      <c r="G59" s="90" t="s">
        <v>236</v>
      </c>
      <c r="H59" s="90" t="s">
        <v>237</v>
      </c>
    </row>
    <row r="60" spans="1:8" ht="15" customHeight="1" x14ac:dyDescent="0.25">
      <c r="A60" s="130" t="s">
        <v>242</v>
      </c>
      <c r="B60" s="130"/>
      <c r="C60" s="130"/>
      <c r="D60" s="130"/>
      <c r="E60" s="130" t="s">
        <v>241</v>
      </c>
      <c r="F60" s="130"/>
      <c r="G60" s="127" t="s">
        <v>239</v>
      </c>
      <c r="H60" s="127" t="s">
        <v>240</v>
      </c>
    </row>
    <row r="61" spans="1:8" x14ac:dyDescent="0.25">
      <c r="A61" s="129" t="s">
        <v>243</v>
      </c>
      <c r="B61" s="129"/>
      <c r="C61" s="129"/>
      <c r="D61" s="129"/>
      <c r="E61" s="129"/>
      <c r="F61" s="129"/>
      <c r="G61" s="129"/>
      <c r="H61" s="129"/>
    </row>
    <row r="62" spans="1:8" x14ac:dyDescent="0.25">
      <c r="A62" s="3" t="s">
        <v>60</v>
      </c>
      <c r="B62" s="3" t="s">
        <v>61</v>
      </c>
      <c r="C62" s="4" t="s">
        <v>2</v>
      </c>
      <c r="D62" s="3" t="s">
        <v>62</v>
      </c>
      <c r="E62" s="3" t="s">
        <v>63</v>
      </c>
      <c r="F62" s="3" t="s">
        <v>64</v>
      </c>
      <c r="G62" s="3" t="s">
        <v>65</v>
      </c>
      <c r="H62" s="3" t="s">
        <v>66</v>
      </c>
    </row>
    <row r="63" spans="1:8" ht="54" customHeight="1" x14ac:dyDescent="0.25">
      <c r="A63" s="90" t="s">
        <v>257</v>
      </c>
      <c r="B63" s="90" t="s">
        <v>218</v>
      </c>
      <c r="C63" s="16" t="s">
        <v>258</v>
      </c>
      <c r="D63" s="16" t="s">
        <v>258</v>
      </c>
      <c r="E63" s="90" t="s">
        <v>259</v>
      </c>
      <c r="F63" s="90" t="s">
        <v>260</v>
      </c>
      <c r="G63" s="90" t="s">
        <v>261</v>
      </c>
      <c r="H63" s="90" t="s">
        <v>262</v>
      </c>
    </row>
    <row r="64" spans="1:8" ht="27.75" customHeight="1" x14ac:dyDescent="0.25">
      <c r="A64" s="90" t="s">
        <v>263</v>
      </c>
      <c r="B64" s="90" t="s">
        <v>210</v>
      </c>
      <c r="C64" s="16" t="s">
        <v>211</v>
      </c>
      <c r="D64" s="90" t="s">
        <v>264</v>
      </c>
      <c r="E64" s="90" t="s">
        <v>265</v>
      </c>
      <c r="F64" s="90" t="s">
        <v>266</v>
      </c>
      <c r="G64" s="90" t="s">
        <v>267</v>
      </c>
      <c r="H64" s="90" t="s">
        <v>268</v>
      </c>
    </row>
    <row r="65" spans="1:8" ht="54" customHeight="1" x14ac:dyDescent="0.25">
      <c r="A65" s="90" t="s">
        <v>269</v>
      </c>
      <c r="B65" s="90" t="s">
        <v>270</v>
      </c>
      <c r="C65" s="16" t="s">
        <v>211</v>
      </c>
      <c r="D65" s="90" t="s">
        <v>211</v>
      </c>
      <c r="E65" s="90" t="s">
        <v>271</v>
      </c>
      <c r="F65" s="90" t="s">
        <v>272</v>
      </c>
      <c r="G65" s="90" t="s">
        <v>273</v>
      </c>
      <c r="H65" s="90" t="s">
        <v>274</v>
      </c>
    </row>
    <row r="66" spans="1:8" ht="38.25" x14ac:dyDescent="0.25">
      <c r="A66" s="19" t="s">
        <v>275</v>
      </c>
      <c r="B66" s="19" t="s">
        <v>276</v>
      </c>
      <c r="C66" s="17" t="s">
        <v>277</v>
      </c>
      <c r="D66" s="20" t="s">
        <v>278</v>
      </c>
      <c r="E66" s="20" t="s">
        <v>279</v>
      </c>
      <c r="F66" s="20" t="s">
        <v>280</v>
      </c>
      <c r="G66" s="20" t="s">
        <v>281</v>
      </c>
      <c r="H66" s="20" t="s">
        <v>282</v>
      </c>
    </row>
    <row r="67" spans="1:8" ht="15" customHeight="1" x14ac:dyDescent="0.25">
      <c r="A67" s="130" t="s">
        <v>244</v>
      </c>
      <c r="B67" s="130"/>
      <c r="C67" s="130"/>
      <c r="D67" s="130"/>
      <c r="E67" s="130" t="s">
        <v>248</v>
      </c>
      <c r="F67" s="130"/>
      <c r="G67" s="127" t="s">
        <v>246</v>
      </c>
      <c r="H67" s="127" t="s">
        <v>247</v>
      </c>
    </row>
    <row r="68" spans="1:8" x14ac:dyDescent="0.25">
      <c r="A68" s="129" t="s">
        <v>245</v>
      </c>
      <c r="B68" s="129"/>
      <c r="C68" s="129"/>
      <c r="D68" s="129"/>
      <c r="E68" s="129"/>
      <c r="F68" s="129"/>
      <c r="G68" s="129"/>
      <c r="H68" s="129"/>
    </row>
    <row r="69" spans="1:8" x14ac:dyDescent="0.25">
      <c r="A69" s="3" t="s">
        <v>60</v>
      </c>
      <c r="B69" s="3" t="s">
        <v>61</v>
      </c>
      <c r="C69" s="4" t="s">
        <v>2</v>
      </c>
      <c r="D69" s="3" t="s">
        <v>62</v>
      </c>
      <c r="E69" s="3" t="s">
        <v>63</v>
      </c>
      <c r="F69" s="3" t="s">
        <v>64</v>
      </c>
      <c r="G69" s="3" t="s">
        <v>65</v>
      </c>
      <c r="H69" s="3" t="s">
        <v>66</v>
      </c>
    </row>
    <row r="70" spans="1:8" ht="63.75" x14ac:dyDescent="0.25">
      <c r="A70" s="90" t="s">
        <v>283</v>
      </c>
      <c r="B70" s="90" t="s">
        <v>284</v>
      </c>
      <c r="C70" s="16" t="s">
        <v>285</v>
      </c>
      <c r="D70" s="90" t="s">
        <v>286</v>
      </c>
      <c r="E70" s="21" t="s">
        <v>287</v>
      </c>
      <c r="F70" s="21" t="s">
        <v>288</v>
      </c>
      <c r="G70" s="21" t="s">
        <v>289</v>
      </c>
      <c r="H70" s="21" t="s">
        <v>290</v>
      </c>
    </row>
    <row r="71" spans="1:8" ht="25.5" x14ac:dyDescent="0.25">
      <c r="A71" s="90" t="s">
        <v>291</v>
      </c>
      <c r="B71" s="90" t="s">
        <v>292</v>
      </c>
      <c r="C71" s="16" t="s">
        <v>211</v>
      </c>
      <c r="D71" s="91" t="s">
        <v>293</v>
      </c>
      <c r="E71" s="91" t="s">
        <v>294</v>
      </c>
      <c r="F71" s="91" t="s">
        <v>295</v>
      </c>
      <c r="G71" s="91" t="s">
        <v>296</v>
      </c>
      <c r="H71" s="91" t="s">
        <v>297</v>
      </c>
    </row>
    <row r="72" spans="1:8" ht="39" customHeight="1" x14ac:dyDescent="0.25">
      <c r="A72" s="90" t="s">
        <v>298</v>
      </c>
      <c r="B72" s="90" t="s">
        <v>180</v>
      </c>
      <c r="C72" s="16" t="s">
        <v>299</v>
      </c>
      <c r="D72" s="91">
        <v>0.01</v>
      </c>
      <c r="E72" s="91">
        <v>0.02</v>
      </c>
      <c r="F72" s="91">
        <v>0.03</v>
      </c>
      <c r="G72" s="91">
        <v>0.04</v>
      </c>
      <c r="H72" s="91">
        <v>0.05</v>
      </c>
    </row>
    <row r="73" spans="1:8" ht="51.75" customHeight="1" x14ac:dyDescent="0.25">
      <c r="A73" s="90" t="s">
        <v>305</v>
      </c>
      <c r="B73" s="90" t="s">
        <v>218</v>
      </c>
      <c r="C73" s="16" t="s">
        <v>211</v>
      </c>
      <c r="D73" s="91" t="s">
        <v>300</v>
      </c>
      <c r="E73" s="91" t="s">
        <v>301</v>
      </c>
      <c r="F73" s="91" t="s">
        <v>302</v>
      </c>
      <c r="G73" s="91" t="s">
        <v>303</v>
      </c>
      <c r="H73" s="91" t="s">
        <v>304</v>
      </c>
    </row>
    <row r="74" spans="1:8" ht="15" customHeight="1" x14ac:dyDescent="0.25">
      <c r="A74" s="130" t="s">
        <v>249</v>
      </c>
      <c r="B74" s="130"/>
      <c r="C74" s="130"/>
      <c r="D74" s="130"/>
      <c r="E74" s="130" t="s">
        <v>253</v>
      </c>
      <c r="F74" s="130"/>
      <c r="G74" s="127" t="s">
        <v>251</v>
      </c>
      <c r="H74" s="127" t="s">
        <v>252</v>
      </c>
    </row>
    <row r="75" spans="1:8" x14ac:dyDescent="0.25">
      <c r="A75" s="129" t="s">
        <v>250</v>
      </c>
      <c r="B75" s="129"/>
      <c r="C75" s="129"/>
      <c r="D75" s="129"/>
      <c r="E75" s="129"/>
      <c r="F75" s="129"/>
      <c r="G75" s="129"/>
      <c r="H75" s="129"/>
    </row>
    <row r="76" spans="1:8" x14ac:dyDescent="0.25">
      <c r="A76" s="3" t="s">
        <v>60</v>
      </c>
      <c r="B76" s="3" t="s">
        <v>61</v>
      </c>
      <c r="C76" s="4" t="s">
        <v>2</v>
      </c>
      <c r="D76" s="3" t="s">
        <v>62</v>
      </c>
      <c r="E76" s="3" t="s">
        <v>63</v>
      </c>
      <c r="F76" s="3" t="s">
        <v>64</v>
      </c>
      <c r="G76" s="3" t="s">
        <v>65</v>
      </c>
      <c r="H76" s="3" t="s">
        <v>66</v>
      </c>
    </row>
    <row r="77" spans="1:8" ht="66.75" customHeight="1" x14ac:dyDescent="0.25">
      <c r="A77" s="22" t="s">
        <v>306</v>
      </c>
      <c r="B77" s="22" t="s">
        <v>307</v>
      </c>
      <c r="C77" s="16">
        <v>0</v>
      </c>
      <c r="D77" s="16" t="s">
        <v>308</v>
      </c>
      <c r="E77" s="16" t="s">
        <v>309</v>
      </c>
      <c r="F77" s="16" t="s">
        <v>310</v>
      </c>
      <c r="G77" s="16" t="s">
        <v>311</v>
      </c>
      <c r="H77" s="16" t="s">
        <v>312</v>
      </c>
    </row>
    <row r="78" spans="1:8" ht="60" customHeight="1" x14ac:dyDescent="0.25">
      <c r="A78" s="22" t="s">
        <v>313</v>
      </c>
      <c r="B78" s="90" t="s">
        <v>314</v>
      </c>
      <c r="C78" s="23">
        <v>0</v>
      </c>
      <c r="D78" s="21" t="s">
        <v>315</v>
      </c>
      <c r="E78" s="21" t="s">
        <v>316</v>
      </c>
      <c r="F78" s="21" t="s">
        <v>317</v>
      </c>
      <c r="G78" s="21" t="s">
        <v>318</v>
      </c>
      <c r="H78" s="21" t="s">
        <v>319</v>
      </c>
    </row>
    <row r="79" spans="1:8" ht="24" customHeight="1" x14ac:dyDescent="0.25">
      <c r="A79" s="141" t="s">
        <v>321</v>
      </c>
      <c r="B79" s="141"/>
      <c r="C79" s="141"/>
      <c r="D79" s="141"/>
      <c r="E79" s="141"/>
      <c r="F79" s="141"/>
      <c r="G79" s="141"/>
      <c r="H79" s="141"/>
    </row>
    <row r="80" spans="1:8" ht="27" customHeight="1" x14ac:dyDescent="0.25">
      <c r="A80" s="142" t="s">
        <v>320</v>
      </c>
      <c r="B80" s="142"/>
      <c r="C80" s="142"/>
      <c r="D80" s="142"/>
      <c r="E80" s="142" t="s">
        <v>322</v>
      </c>
      <c r="F80" s="142"/>
      <c r="G80" s="142" t="s">
        <v>323</v>
      </c>
      <c r="H80" s="142"/>
    </row>
    <row r="81" spans="1:8" ht="27.75" customHeight="1" x14ac:dyDescent="0.25">
      <c r="A81" s="143" t="s">
        <v>0</v>
      </c>
      <c r="B81" s="143"/>
      <c r="C81" s="144" t="s">
        <v>1</v>
      </c>
      <c r="D81" s="144"/>
      <c r="E81" s="145" t="s">
        <v>2</v>
      </c>
      <c r="F81" s="145"/>
      <c r="G81" s="144" t="s">
        <v>3</v>
      </c>
      <c r="H81" s="144"/>
    </row>
    <row r="82" spans="1:8" ht="30" customHeight="1" x14ac:dyDescent="0.25">
      <c r="A82" s="148" t="s">
        <v>324</v>
      </c>
      <c r="B82" s="148"/>
      <c r="C82" s="131" t="s">
        <v>328</v>
      </c>
      <c r="D82" s="131"/>
      <c r="E82" s="149">
        <v>260000</v>
      </c>
      <c r="F82" s="149"/>
      <c r="G82" s="140" t="s">
        <v>335</v>
      </c>
      <c r="H82" s="140"/>
    </row>
    <row r="83" spans="1:8" ht="30" customHeight="1" x14ac:dyDescent="0.25">
      <c r="A83" s="136" t="s">
        <v>325</v>
      </c>
      <c r="B83" s="136"/>
      <c r="C83" s="131" t="s">
        <v>329</v>
      </c>
      <c r="D83" s="131"/>
      <c r="E83" s="139">
        <v>1352000</v>
      </c>
      <c r="F83" s="139"/>
      <c r="G83" s="140" t="s">
        <v>336</v>
      </c>
      <c r="H83" s="140"/>
    </row>
    <row r="84" spans="1:8" ht="37.5" customHeight="1" x14ac:dyDescent="0.25">
      <c r="A84" s="136" t="s">
        <v>413</v>
      </c>
      <c r="B84" s="136"/>
      <c r="C84" s="136" t="s">
        <v>330</v>
      </c>
      <c r="D84" s="136"/>
      <c r="E84" s="137">
        <v>6.5000000000000002E-2</v>
      </c>
      <c r="F84" s="137"/>
      <c r="G84" s="138">
        <v>0.1</v>
      </c>
      <c r="H84" s="138"/>
    </row>
    <row r="85" spans="1:8" ht="30" customHeight="1" x14ac:dyDescent="0.25">
      <c r="A85" s="136" t="s">
        <v>414</v>
      </c>
      <c r="B85" s="136"/>
      <c r="C85" s="136" t="s">
        <v>331</v>
      </c>
      <c r="D85" s="136"/>
      <c r="E85" s="137">
        <v>0.04</v>
      </c>
      <c r="F85" s="137"/>
      <c r="G85" s="138">
        <v>0.15</v>
      </c>
      <c r="H85" s="138"/>
    </row>
    <row r="86" spans="1:8" ht="30" customHeight="1" x14ac:dyDescent="0.25">
      <c r="A86" s="131" t="s">
        <v>326</v>
      </c>
      <c r="B86" s="131"/>
      <c r="C86" s="131" t="s">
        <v>332</v>
      </c>
      <c r="D86" s="131"/>
      <c r="E86" s="132" t="s">
        <v>333</v>
      </c>
      <c r="F86" s="132"/>
      <c r="G86" s="133">
        <v>1.4999999999999999E-2</v>
      </c>
      <c r="H86" s="133"/>
    </row>
    <row r="87" spans="1:8" ht="25.5" customHeight="1" x14ac:dyDescent="0.25">
      <c r="A87" s="131" t="s">
        <v>327</v>
      </c>
      <c r="B87" s="131"/>
      <c r="C87" s="131" t="s">
        <v>332</v>
      </c>
      <c r="D87" s="131"/>
      <c r="E87" s="134" t="s">
        <v>334</v>
      </c>
      <c r="F87" s="134"/>
      <c r="G87" s="135">
        <v>0.04</v>
      </c>
      <c r="H87" s="135"/>
    </row>
    <row r="88" spans="1:8" x14ac:dyDescent="0.25">
      <c r="A88" s="130" t="s">
        <v>337</v>
      </c>
      <c r="B88" s="130"/>
      <c r="C88" s="130"/>
      <c r="D88" s="130"/>
      <c r="E88" s="130" t="s">
        <v>341</v>
      </c>
      <c r="F88" s="130"/>
      <c r="G88" s="127" t="s">
        <v>339</v>
      </c>
      <c r="H88" s="127" t="s">
        <v>340</v>
      </c>
    </row>
    <row r="89" spans="1:8" x14ac:dyDescent="0.25">
      <c r="A89" s="129" t="s">
        <v>338</v>
      </c>
      <c r="B89" s="129"/>
      <c r="C89" s="129"/>
      <c r="D89" s="129"/>
      <c r="E89" s="129"/>
      <c r="F89" s="129"/>
      <c r="G89" s="129"/>
      <c r="H89" s="129"/>
    </row>
    <row r="90" spans="1:8" x14ac:dyDescent="0.25">
      <c r="A90" s="3" t="s">
        <v>60</v>
      </c>
      <c r="B90" s="3" t="s">
        <v>61</v>
      </c>
      <c r="C90" s="4" t="s">
        <v>2</v>
      </c>
      <c r="D90" s="3" t="s">
        <v>62</v>
      </c>
      <c r="E90" s="3" t="s">
        <v>63</v>
      </c>
      <c r="F90" s="3" t="s">
        <v>64</v>
      </c>
      <c r="G90" s="3" t="s">
        <v>65</v>
      </c>
      <c r="H90" s="3" t="s">
        <v>66</v>
      </c>
    </row>
    <row r="91" spans="1:8" ht="102" x14ac:dyDescent="0.25">
      <c r="A91" s="25" t="s">
        <v>351</v>
      </c>
      <c r="B91" s="25" t="s">
        <v>352</v>
      </c>
      <c r="C91" s="28" t="s">
        <v>353</v>
      </c>
      <c r="D91" s="25" t="s">
        <v>354</v>
      </c>
      <c r="E91" s="25" t="s">
        <v>355</v>
      </c>
      <c r="F91" s="25" t="s">
        <v>356</v>
      </c>
      <c r="G91" s="25" t="s">
        <v>357</v>
      </c>
      <c r="H91" s="19" t="s">
        <v>358</v>
      </c>
    </row>
    <row r="92" spans="1:8" x14ac:dyDescent="0.25">
      <c r="A92" s="130" t="s">
        <v>342</v>
      </c>
      <c r="B92" s="130"/>
      <c r="C92" s="130"/>
      <c r="D92" s="130"/>
      <c r="E92" s="130" t="s">
        <v>346</v>
      </c>
      <c r="F92" s="130"/>
      <c r="G92" s="127" t="s">
        <v>344</v>
      </c>
      <c r="H92" s="127" t="s">
        <v>345</v>
      </c>
    </row>
    <row r="93" spans="1:8" x14ac:dyDescent="0.25">
      <c r="A93" s="129" t="s">
        <v>343</v>
      </c>
      <c r="B93" s="129"/>
      <c r="C93" s="129"/>
      <c r="D93" s="129"/>
      <c r="E93" s="129"/>
      <c r="F93" s="129"/>
      <c r="G93" s="129"/>
      <c r="H93" s="129"/>
    </row>
    <row r="94" spans="1:8" x14ac:dyDescent="0.25">
      <c r="A94" s="3" t="s">
        <v>60</v>
      </c>
      <c r="B94" s="3" t="s">
        <v>61</v>
      </c>
      <c r="C94" s="4" t="s">
        <v>2</v>
      </c>
      <c r="D94" s="3" t="s">
        <v>62</v>
      </c>
      <c r="E94" s="3" t="s">
        <v>63</v>
      </c>
      <c r="F94" s="3" t="s">
        <v>64</v>
      </c>
      <c r="G94" s="3" t="s">
        <v>65</v>
      </c>
      <c r="H94" s="3" t="s">
        <v>66</v>
      </c>
    </row>
    <row r="95" spans="1:8" ht="140.25" x14ac:dyDescent="0.25">
      <c r="A95" s="24" t="s">
        <v>359</v>
      </c>
      <c r="B95" s="24" t="s">
        <v>360</v>
      </c>
      <c r="C95" s="27" t="s">
        <v>361</v>
      </c>
      <c r="D95" s="24" t="s">
        <v>362</v>
      </c>
      <c r="E95" s="24" t="s">
        <v>363</v>
      </c>
      <c r="F95" s="24" t="s">
        <v>364</v>
      </c>
      <c r="G95" s="24" t="s">
        <v>365</v>
      </c>
      <c r="H95" s="24" t="s">
        <v>366</v>
      </c>
    </row>
    <row r="96" spans="1:8" ht="76.5" x14ac:dyDescent="0.25">
      <c r="A96" s="26" t="s">
        <v>367</v>
      </c>
      <c r="B96" s="26" t="s">
        <v>368</v>
      </c>
      <c r="C96" s="29" t="s">
        <v>369</v>
      </c>
      <c r="D96" s="26" t="s">
        <v>370</v>
      </c>
      <c r="E96" s="26" t="s">
        <v>371</v>
      </c>
      <c r="F96" s="26" t="s">
        <v>372</v>
      </c>
      <c r="G96" s="26" t="s">
        <v>373</v>
      </c>
      <c r="H96" s="26" t="s">
        <v>374</v>
      </c>
    </row>
    <row r="97" spans="1:8" x14ac:dyDescent="0.25">
      <c r="A97" s="130" t="s">
        <v>347</v>
      </c>
      <c r="B97" s="130"/>
      <c r="C97" s="130"/>
      <c r="D97" s="130"/>
      <c r="E97" s="130" t="s">
        <v>350</v>
      </c>
      <c r="F97" s="130"/>
      <c r="G97" s="127" t="s">
        <v>349</v>
      </c>
      <c r="H97" s="127" t="s">
        <v>252</v>
      </c>
    </row>
    <row r="98" spans="1:8" x14ac:dyDescent="0.25">
      <c r="A98" s="129" t="s">
        <v>348</v>
      </c>
      <c r="B98" s="129"/>
      <c r="C98" s="129"/>
      <c r="D98" s="129"/>
      <c r="E98" s="129"/>
      <c r="F98" s="129"/>
      <c r="G98" s="129"/>
      <c r="H98" s="129"/>
    </row>
    <row r="99" spans="1:8" x14ac:dyDescent="0.25">
      <c r="A99" s="3" t="s">
        <v>60</v>
      </c>
      <c r="B99" s="3" t="s">
        <v>61</v>
      </c>
      <c r="C99" s="4" t="s">
        <v>2</v>
      </c>
      <c r="D99" s="3" t="s">
        <v>62</v>
      </c>
      <c r="E99" s="3" t="s">
        <v>63</v>
      </c>
      <c r="F99" s="3" t="s">
        <v>64</v>
      </c>
      <c r="G99" s="3" t="s">
        <v>65</v>
      </c>
      <c r="H99" s="3" t="s">
        <v>66</v>
      </c>
    </row>
    <row r="100" spans="1:8" ht="89.25" x14ac:dyDescent="0.25">
      <c r="A100" s="26" t="s">
        <v>375</v>
      </c>
      <c r="B100" s="30" t="s">
        <v>376</v>
      </c>
      <c r="C100" s="31" t="s">
        <v>377</v>
      </c>
      <c r="D100" s="30" t="s">
        <v>378</v>
      </c>
      <c r="E100" s="26" t="s">
        <v>379</v>
      </c>
      <c r="F100" s="26" t="s">
        <v>379</v>
      </c>
      <c r="G100" s="26" t="s">
        <v>380</v>
      </c>
      <c r="H100" s="19" t="s">
        <v>381</v>
      </c>
    </row>
    <row r="101" spans="1:8" ht="63.75" x14ac:dyDescent="0.25">
      <c r="A101" s="30" t="s">
        <v>382</v>
      </c>
      <c r="B101" s="30" t="s">
        <v>383</v>
      </c>
      <c r="C101" s="31" t="s">
        <v>384</v>
      </c>
      <c r="D101" s="30" t="s">
        <v>385</v>
      </c>
      <c r="E101" s="26" t="s">
        <v>386</v>
      </c>
      <c r="F101" s="30" t="s">
        <v>387</v>
      </c>
      <c r="G101" s="30" t="s">
        <v>388</v>
      </c>
      <c r="H101" s="19" t="s">
        <v>389</v>
      </c>
    </row>
    <row r="102" spans="1:8" ht="53.25" customHeight="1" x14ac:dyDescent="0.25">
      <c r="A102" s="26" t="s">
        <v>390</v>
      </c>
      <c r="B102" s="26" t="s">
        <v>391</v>
      </c>
      <c r="C102" s="29" t="s">
        <v>392</v>
      </c>
      <c r="D102" s="26" t="s">
        <v>393</v>
      </c>
      <c r="E102" s="26" t="s">
        <v>394</v>
      </c>
      <c r="F102" s="30" t="s">
        <v>395</v>
      </c>
      <c r="G102" s="26" t="s">
        <v>396</v>
      </c>
      <c r="H102" s="30" t="s">
        <v>397</v>
      </c>
    </row>
    <row r="103" spans="1:8" ht="89.25" x14ac:dyDescent="0.25">
      <c r="A103" s="26" t="s">
        <v>398</v>
      </c>
      <c r="B103" s="26" t="s">
        <v>399</v>
      </c>
      <c r="C103" s="32" t="s">
        <v>400</v>
      </c>
      <c r="D103" s="26" t="s">
        <v>401</v>
      </c>
      <c r="E103" s="33" t="s">
        <v>402</v>
      </c>
      <c r="F103" s="26" t="s">
        <v>403</v>
      </c>
      <c r="G103" s="26" t="s">
        <v>404</v>
      </c>
      <c r="H103" s="26" t="s">
        <v>405</v>
      </c>
    </row>
    <row r="104" spans="1:8" ht="76.5" x14ac:dyDescent="0.25">
      <c r="A104" s="30" t="s">
        <v>406</v>
      </c>
      <c r="B104" s="30" t="s">
        <v>407</v>
      </c>
      <c r="C104" s="31">
        <v>0</v>
      </c>
      <c r="D104" s="34" t="s">
        <v>408</v>
      </c>
      <c r="E104" s="34" t="s">
        <v>409</v>
      </c>
      <c r="F104" s="35" t="s">
        <v>410</v>
      </c>
      <c r="G104" s="35" t="s">
        <v>411</v>
      </c>
      <c r="H104" s="36" t="s">
        <v>412</v>
      </c>
    </row>
  </sheetData>
  <mergeCells count="124">
    <mergeCell ref="G7:H7"/>
    <mergeCell ref="A8:B8"/>
    <mergeCell ref="C8:D8"/>
    <mergeCell ref="E8:F8"/>
    <mergeCell ref="G8:H8"/>
    <mergeCell ref="A41:D41"/>
    <mergeCell ref="E41:F41"/>
    <mergeCell ref="G41:H41"/>
    <mergeCell ref="A42:B42"/>
    <mergeCell ref="C42:D42"/>
    <mergeCell ref="E42:F42"/>
    <mergeCell ref="G42:H42"/>
    <mergeCell ref="C10:D10"/>
    <mergeCell ref="E10:F10"/>
    <mergeCell ref="G10:H10"/>
    <mergeCell ref="A7:B7"/>
    <mergeCell ref="C7:D7"/>
    <mergeCell ref="E7:F7"/>
    <mergeCell ref="A40:H40"/>
    <mergeCell ref="A1:H1"/>
    <mergeCell ref="A5:H5"/>
    <mergeCell ref="A2:H2"/>
    <mergeCell ref="A3:H3"/>
    <mergeCell ref="A4:H4"/>
    <mergeCell ref="A33:E33"/>
    <mergeCell ref="A34:H34"/>
    <mergeCell ref="A20:H20"/>
    <mergeCell ref="A19:E19"/>
    <mergeCell ref="A13:H13"/>
    <mergeCell ref="A11:B11"/>
    <mergeCell ref="C11:D11"/>
    <mergeCell ref="E11:F11"/>
    <mergeCell ref="G11:H11"/>
    <mergeCell ref="A6:D6"/>
    <mergeCell ref="E6:F6"/>
    <mergeCell ref="G6:H6"/>
    <mergeCell ref="E12:F12"/>
    <mergeCell ref="A12:D12"/>
    <mergeCell ref="A9:B9"/>
    <mergeCell ref="C9:D9"/>
    <mergeCell ref="E9:F9"/>
    <mergeCell ref="G9:H9"/>
    <mergeCell ref="A10:B10"/>
    <mergeCell ref="A43:B43"/>
    <mergeCell ref="C43:D43"/>
    <mergeCell ref="E43:F43"/>
    <mergeCell ref="G43:H43"/>
    <mergeCell ref="A48:B48"/>
    <mergeCell ref="C48:D48"/>
    <mergeCell ref="E48:F48"/>
    <mergeCell ref="G48:H48"/>
    <mergeCell ref="A44:B44"/>
    <mergeCell ref="A45:B45"/>
    <mergeCell ref="A46:B46"/>
    <mergeCell ref="A47:B47"/>
    <mergeCell ref="C44:D44"/>
    <mergeCell ref="C45:D45"/>
    <mergeCell ref="C46:D46"/>
    <mergeCell ref="C47:D47"/>
    <mergeCell ref="E44:F44"/>
    <mergeCell ref="E45:F45"/>
    <mergeCell ref="E46:F46"/>
    <mergeCell ref="E47:F47"/>
    <mergeCell ref="G44:H44"/>
    <mergeCell ref="G45:H45"/>
    <mergeCell ref="G46:H46"/>
    <mergeCell ref="G47:H47"/>
    <mergeCell ref="A82:B82"/>
    <mergeCell ref="C82:D82"/>
    <mergeCell ref="E82:F82"/>
    <mergeCell ref="G82:H82"/>
    <mergeCell ref="A75:H75"/>
    <mergeCell ref="A60:D60"/>
    <mergeCell ref="E60:F60"/>
    <mergeCell ref="A61:H61"/>
    <mergeCell ref="A67:D67"/>
    <mergeCell ref="E67:F67"/>
    <mergeCell ref="A68:H68"/>
    <mergeCell ref="A74:D74"/>
    <mergeCell ref="E74:F74"/>
    <mergeCell ref="A50:D50"/>
    <mergeCell ref="E50:F50"/>
    <mergeCell ref="A51:H51"/>
    <mergeCell ref="A49:B49"/>
    <mergeCell ref="C49:D49"/>
    <mergeCell ref="E49:F49"/>
    <mergeCell ref="G49:H49"/>
    <mergeCell ref="A83:B83"/>
    <mergeCell ref="C83:D83"/>
    <mergeCell ref="E83:F83"/>
    <mergeCell ref="G83:H83"/>
    <mergeCell ref="A79:H79"/>
    <mergeCell ref="A80:D80"/>
    <mergeCell ref="E80:F80"/>
    <mergeCell ref="G80:H80"/>
    <mergeCell ref="A81:B81"/>
    <mergeCell ref="C81:D81"/>
    <mergeCell ref="E81:F81"/>
    <mergeCell ref="G81:H81"/>
    <mergeCell ref="A86:B86"/>
    <mergeCell ref="C86:D86"/>
    <mergeCell ref="E86:F86"/>
    <mergeCell ref="G86:H86"/>
    <mergeCell ref="A87:B87"/>
    <mergeCell ref="C87:D87"/>
    <mergeCell ref="E87:F87"/>
    <mergeCell ref="G87:H87"/>
    <mergeCell ref="A84:B84"/>
    <mergeCell ref="C84:D84"/>
    <mergeCell ref="E84:F84"/>
    <mergeCell ref="G84:H84"/>
    <mergeCell ref="A85:B85"/>
    <mergeCell ref="C85:D85"/>
    <mergeCell ref="E85:F85"/>
    <mergeCell ref="G85:H85"/>
    <mergeCell ref="A98:H98"/>
    <mergeCell ref="A89:H89"/>
    <mergeCell ref="A92:D92"/>
    <mergeCell ref="E92:F92"/>
    <mergeCell ref="A93:H93"/>
    <mergeCell ref="A97:D97"/>
    <mergeCell ref="E97:F97"/>
    <mergeCell ref="A88:D88"/>
    <mergeCell ref="E88:F88"/>
  </mergeCells>
  <pageMargins left="0.25" right="0.25" top="0.5" bottom="0.5" header="0.3" footer="0.3"/>
  <pageSetup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2" zoomScale="85" zoomScaleNormal="85" workbookViewId="0">
      <selection activeCell="A12" sqref="A1:H128"/>
    </sheetView>
  </sheetViews>
  <sheetFormatPr defaultRowHeight="15" x14ac:dyDescent="0.25"/>
  <cols>
    <col min="1" max="1" width="41.7109375" customWidth="1"/>
    <col min="2" max="8" width="20.7109375" customWidth="1"/>
  </cols>
  <sheetData>
    <row r="1" spans="1:8" ht="21" customHeight="1" x14ac:dyDescent="0.25">
      <c r="A1" s="153" t="s">
        <v>415</v>
      </c>
      <c r="B1" s="153"/>
      <c r="C1" s="153"/>
      <c r="D1" s="153"/>
      <c r="E1" s="153"/>
      <c r="F1" s="153"/>
      <c r="G1" s="153"/>
      <c r="H1" s="153"/>
    </row>
    <row r="2" spans="1:8" ht="119.25" customHeight="1" x14ac:dyDescent="0.25">
      <c r="A2" s="154" t="s">
        <v>416</v>
      </c>
      <c r="B2" s="154"/>
      <c r="C2" s="154"/>
      <c r="D2" s="154"/>
      <c r="E2" s="154"/>
      <c r="F2" s="154"/>
      <c r="G2" s="154"/>
      <c r="H2" s="154"/>
    </row>
    <row r="3" spans="1:8" ht="30.75" customHeight="1" x14ac:dyDescent="0.25">
      <c r="A3" s="154" t="s">
        <v>417</v>
      </c>
      <c r="B3" s="154"/>
      <c r="C3" s="154"/>
      <c r="D3" s="154"/>
      <c r="E3" s="154"/>
      <c r="F3" s="154"/>
      <c r="G3" s="154"/>
      <c r="H3" s="154"/>
    </row>
    <row r="4" spans="1:8" ht="65.25" customHeight="1" x14ac:dyDescent="0.25">
      <c r="A4" s="154" t="s">
        <v>418</v>
      </c>
      <c r="B4" s="154"/>
      <c r="C4" s="154"/>
      <c r="D4" s="154"/>
      <c r="E4" s="154"/>
      <c r="F4" s="154"/>
      <c r="G4" s="154"/>
      <c r="H4" s="154"/>
    </row>
    <row r="5" spans="1:8" ht="24" customHeight="1" x14ac:dyDescent="0.25">
      <c r="A5" s="141" t="s">
        <v>420</v>
      </c>
      <c r="B5" s="141"/>
      <c r="C5" s="141"/>
      <c r="D5" s="141"/>
      <c r="E5" s="141"/>
      <c r="F5" s="141"/>
      <c r="G5" s="141"/>
      <c r="H5" s="141"/>
    </row>
    <row r="6" spans="1:8" ht="27" customHeight="1" x14ac:dyDescent="0.25">
      <c r="A6" s="142" t="s">
        <v>419</v>
      </c>
      <c r="B6" s="142"/>
      <c r="C6" s="142"/>
      <c r="D6" s="142"/>
      <c r="E6" s="142" t="s">
        <v>421</v>
      </c>
      <c r="F6" s="142"/>
      <c r="G6" s="142" t="s">
        <v>422</v>
      </c>
      <c r="H6" s="142"/>
    </row>
    <row r="7" spans="1:8" ht="27.75" customHeight="1" x14ac:dyDescent="0.25">
      <c r="A7" s="143" t="s">
        <v>0</v>
      </c>
      <c r="B7" s="143"/>
      <c r="C7" s="144" t="s">
        <v>1</v>
      </c>
      <c r="D7" s="144"/>
      <c r="E7" s="145" t="s">
        <v>2</v>
      </c>
      <c r="F7" s="145"/>
      <c r="G7" s="144" t="s">
        <v>3</v>
      </c>
      <c r="H7" s="144"/>
    </row>
    <row r="8" spans="1:8" ht="30" customHeight="1" x14ac:dyDescent="0.25">
      <c r="A8" s="163" t="s">
        <v>423</v>
      </c>
      <c r="B8" s="163"/>
      <c r="C8" s="163" t="s">
        <v>430</v>
      </c>
      <c r="D8" s="163"/>
      <c r="E8" s="164" t="s">
        <v>437</v>
      </c>
      <c r="F8" s="164"/>
      <c r="G8" s="164" t="s">
        <v>444</v>
      </c>
      <c r="H8" s="164"/>
    </row>
    <row r="9" spans="1:8" ht="31.5" customHeight="1" x14ac:dyDescent="0.25">
      <c r="A9" s="167" t="s">
        <v>424</v>
      </c>
      <c r="B9" s="167"/>
      <c r="C9" s="163" t="s">
        <v>431</v>
      </c>
      <c r="D9" s="163"/>
      <c r="E9" s="165" t="s">
        <v>438</v>
      </c>
      <c r="F9" s="165"/>
      <c r="G9" s="164" t="s">
        <v>445</v>
      </c>
      <c r="H9" s="164"/>
    </row>
    <row r="10" spans="1:8" ht="33" customHeight="1" x14ac:dyDescent="0.25">
      <c r="A10" s="163" t="s">
        <v>425</v>
      </c>
      <c r="B10" s="163"/>
      <c r="C10" s="163" t="s">
        <v>432</v>
      </c>
      <c r="D10" s="163"/>
      <c r="E10" s="164" t="s">
        <v>439</v>
      </c>
      <c r="F10" s="164"/>
      <c r="G10" s="166" t="s">
        <v>446</v>
      </c>
      <c r="H10" s="166"/>
    </row>
    <row r="11" spans="1:8" ht="49.5" customHeight="1" x14ac:dyDescent="0.25">
      <c r="A11" s="163" t="s">
        <v>426</v>
      </c>
      <c r="B11" s="163"/>
      <c r="C11" s="163" t="s">
        <v>433</v>
      </c>
      <c r="D11" s="163"/>
      <c r="E11" s="164" t="s">
        <v>440</v>
      </c>
      <c r="F11" s="164"/>
      <c r="G11" s="164" t="s">
        <v>447</v>
      </c>
      <c r="H11" s="164"/>
    </row>
    <row r="12" spans="1:8" ht="34.5" customHeight="1" x14ac:dyDescent="0.25">
      <c r="A12" s="163" t="s">
        <v>427</v>
      </c>
      <c r="B12" s="163"/>
      <c r="C12" s="163" t="s">
        <v>434</v>
      </c>
      <c r="D12" s="163"/>
      <c r="E12" s="164" t="s">
        <v>441</v>
      </c>
      <c r="F12" s="164"/>
      <c r="G12" s="164" t="s">
        <v>448</v>
      </c>
      <c r="H12" s="164"/>
    </row>
    <row r="13" spans="1:8" ht="31.5" customHeight="1" x14ac:dyDescent="0.25">
      <c r="A13" s="163" t="s">
        <v>428</v>
      </c>
      <c r="B13" s="163"/>
      <c r="C13" s="163" t="s">
        <v>435</v>
      </c>
      <c r="D13" s="163"/>
      <c r="E13" s="164" t="s">
        <v>442</v>
      </c>
      <c r="F13" s="164"/>
      <c r="G13" s="164" t="s">
        <v>449</v>
      </c>
      <c r="H13" s="164"/>
    </row>
    <row r="14" spans="1:8" ht="32.25" customHeight="1" x14ac:dyDescent="0.25">
      <c r="A14" s="163" t="s">
        <v>429</v>
      </c>
      <c r="B14" s="163"/>
      <c r="C14" s="163" t="s">
        <v>436</v>
      </c>
      <c r="D14" s="163"/>
      <c r="E14" s="163" t="s">
        <v>443</v>
      </c>
      <c r="F14" s="163"/>
      <c r="G14" s="164" t="s">
        <v>450</v>
      </c>
      <c r="H14" s="164"/>
    </row>
    <row r="15" spans="1:8" ht="27" customHeight="1" x14ac:dyDescent="0.25">
      <c r="A15" s="130" t="s">
        <v>451</v>
      </c>
      <c r="B15" s="130"/>
      <c r="C15" s="130"/>
      <c r="D15" s="130"/>
      <c r="E15" s="130" t="s">
        <v>454</v>
      </c>
      <c r="F15" s="130"/>
      <c r="G15" s="127" t="s">
        <v>452</v>
      </c>
      <c r="H15" s="127" t="s">
        <v>453</v>
      </c>
    </row>
    <row r="16" spans="1:8" x14ac:dyDescent="0.25">
      <c r="A16" s="129" t="s">
        <v>338</v>
      </c>
      <c r="B16" s="129"/>
      <c r="C16" s="129"/>
      <c r="D16" s="129"/>
      <c r="E16" s="129"/>
      <c r="F16" s="129"/>
      <c r="G16" s="129"/>
      <c r="H16" s="129"/>
    </row>
    <row r="17" spans="1:8" x14ac:dyDescent="0.25">
      <c r="A17" s="3" t="s">
        <v>60</v>
      </c>
      <c r="B17" s="3" t="s">
        <v>61</v>
      </c>
      <c r="C17" s="4" t="s">
        <v>2</v>
      </c>
      <c r="D17" s="3" t="s">
        <v>62</v>
      </c>
      <c r="E17" s="3" t="s">
        <v>63</v>
      </c>
      <c r="F17" s="3" t="s">
        <v>64</v>
      </c>
      <c r="G17" s="3" t="s">
        <v>65</v>
      </c>
      <c r="H17" s="3" t="s">
        <v>66</v>
      </c>
    </row>
    <row r="18" spans="1:8" ht="195" x14ac:dyDescent="0.25">
      <c r="A18" s="37" t="s">
        <v>470</v>
      </c>
      <c r="B18" s="37" t="s">
        <v>471</v>
      </c>
      <c r="C18" s="38" t="s">
        <v>472</v>
      </c>
      <c r="D18" s="38" t="s">
        <v>473</v>
      </c>
      <c r="E18" s="38" t="s">
        <v>474</v>
      </c>
      <c r="F18" s="38" t="s">
        <v>475</v>
      </c>
      <c r="G18" s="38" t="s">
        <v>474</v>
      </c>
      <c r="H18" s="38" t="s">
        <v>476</v>
      </c>
    </row>
    <row r="19" spans="1:8" ht="63" customHeight="1" x14ac:dyDescent="0.25">
      <c r="A19" s="37" t="s">
        <v>477</v>
      </c>
      <c r="B19" s="37" t="s">
        <v>478</v>
      </c>
      <c r="C19" s="38" t="s">
        <v>479</v>
      </c>
      <c r="D19" s="39" t="s">
        <v>480</v>
      </c>
      <c r="E19" s="39" t="s">
        <v>481</v>
      </c>
      <c r="F19" s="39" t="s">
        <v>482</v>
      </c>
      <c r="G19" s="39" t="s">
        <v>483</v>
      </c>
      <c r="H19" s="39" t="s">
        <v>484</v>
      </c>
    </row>
    <row r="20" spans="1:8" ht="75" x14ac:dyDescent="0.25">
      <c r="A20" s="37" t="s">
        <v>485</v>
      </c>
      <c r="B20" s="37" t="s">
        <v>486</v>
      </c>
      <c r="C20" s="38" t="s">
        <v>487</v>
      </c>
      <c r="D20" s="38" t="s">
        <v>488</v>
      </c>
      <c r="E20" s="38" t="s">
        <v>489</v>
      </c>
      <c r="F20" s="38" t="s">
        <v>490</v>
      </c>
      <c r="G20" s="38" t="s">
        <v>491</v>
      </c>
      <c r="H20" s="38" t="s">
        <v>492</v>
      </c>
    </row>
    <row r="21" spans="1:8" ht="27.75" customHeight="1" x14ac:dyDescent="0.25">
      <c r="A21" s="130" t="s">
        <v>455</v>
      </c>
      <c r="B21" s="130"/>
      <c r="C21" s="130"/>
      <c r="D21" s="130"/>
      <c r="E21" s="130" t="s">
        <v>459</v>
      </c>
      <c r="F21" s="130"/>
      <c r="G21" s="127" t="s">
        <v>457</v>
      </c>
      <c r="H21" s="127" t="s">
        <v>458</v>
      </c>
    </row>
    <row r="22" spans="1:8" ht="28.5" customHeight="1" x14ac:dyDescent="0.25">
      <c r="A22" s="129" t="s">
        <v>456</v>
      </c>
      <c r="B22" s="129"/>
      <c r="C22" s="129"/>
      <c r="D22" s="129"/>
      <c r="E22" s="129"/>
      <c r="F22" s="129"/>
      <c r="G22" s="129"/>
      <c r="H22" s="129"/>
    </row>
    <row r="23" spans="1:8" x14ac:dyDescent="0.25">
      <c r="A23" s="3" t="s">
        <v>60</v>
      </c>
      <c r="B23" s="3" t="s">
        <v>61</v>
      </c>
      <c r="C23" s="4" t="s">
        <v>2</v>
      </c>
      <c r="D23" s="3" t="s">
        <v>62</v>
      </c>
      <c r="E23" s="3" t="s">
        <v>63</v>
      </c>
      <c r="F23" s="3" t="s">
        <v>64</v>
      </c>
      <c r="G23" s="3" t="s">
        <v>65</v>
      </c>
      <c r="H23" s="3" t="s">
        <v>66</v>
      </c>
    </row>
    <row r="24" spans="1:8" ht="180" customHeight="1" x14ac:dyDescent="0.25">
      <c r="A24" s="37" t="s">
        <v>493</v>
      </c>
      <c r="B24" s="38" t="s">
        <v>494</v>
      </c>
      <c r="C24" s="40">
        <v>3</v>
      </c>
      <c r="D24" s="41">
        <v>3</v>
      </c>
      <c r="E24" s="41">
        <v>3</v>
      </c>
      <c r="F24" s="41">
        <v>3</v>
      </c>
      <c r="G24" s="38">
        <v>3</v>
      </c>
      <c r="H24" s="38">
        <v>3</v>
      </c>
    </row>
    <row r="25" spans="1:8" ht="63" customHeight="1" x14ac:dyDescent="0.25">
      <c r="A25" s="42" t="s">
        <v>495</v>
      </c>
      <c r="B25" s="38" t="s">
        <v>496</v>
      </c>
      <c r="C25" s="39" t="s">
        <v>497</v>
      </c>
      <c r="D25" s="39" t="s">
        <v>498</v>
      </c>
      <c r="E25" s="39" t="s">
        <v>499</v>
      </c>
      <c r="F25" s="39" t="s">
        <v>500</v>
      </c>
      <c r="G25" s="39" t="s">
        <v>501</v>
      </c>
      <c r="H25" s="39" t="s">
        <v>483</v>
      </c>
    </row>
    <row r="26" spans="1:8" ht="78.75" customHeight="1" x14ac:dyDescent="0.25">
      <c r="A26" s="43" t="s">
        <v>502</v>
      </c>
      <c r="B26" s="44" t="s">
        <v>503</v>
      </c>
      <c r="C26" s="39" t="s">
        <v>504</v>
      </c>
      <c r="D26" s="39" t="s">
        <v>505</v>
      </c>
      <c r="E26" s="39" t="s">
        <v>506</v>
      </c>
      <c r="F26" s="39" t="s">
        <v>481</v>
      </c>
      <c r="G26" s="39" t="s">
        <v>507</v>
      </c>
      <c r="H26" s="39" t="s">
        <v>483</v>
      </c>
    </row>
    <row r="27" spans="1:8" ht="120" x14ac:dyDescent="0.25">
      <c r="A27" s="38" t="s">
        <v>508</v>
      </c>
      <c r="B27" s="45" t="s">
        <v>509</v>
      </c>
      <c r="C27" s="38" t="s">
        <v>510</v>
      </c>
      <c r="D27" s="38" t="s">
        <v>511</v>
      </c>
      <c r="E27" s="44" t="s">
        <v>512</v>
      </c>
      <c r="F27" s="44" t="s">
        <v>513</v>
      </c>
      <c r="G27" s="44" t="s">
        <v>514</v>
      </c>
      <c r="H27" s="38" t="s">
        <v>515</v>
      </c>
    </row>
    <row r="28" spans="1:8" ht="29.25" customHeight="1" x14ac:dyDescent="0.25">
      <c r="A28" s="130" t="s">
        <v>460</v>
      </c>
      <c r="B28" s="130"/>
      <c r="C28" s="130"/>
      <c r="D28" s="130"/>
      <c r="E28" s="130" t="s">
        <v>463</v>
      </c>
      <c r="F28" s="130"/>
      <c r="G28" s="127" t="s">
        <v>461</v>
      </c>
      <c r="H28" s="127" t="s">
        <v>462</v>
      </c>
    </row>
    <row r="29" spans="1:8" ht="26.25" customHeight="1" x14ac:dyDescent="0.25">
      <c r="A29" s="129" t="s">
        <v>464</v>
      </c>
      <c r="B29" s="129"/>
      <c r="C29" s="129"/>
      <c r="D29" s="129"/>
      <c r="E29" s="129"/>
      <c r="F29" s="129"/>
      <c r="G29" s="129"/>
      <c r="H29" s="129"/>
    </row>
    <row r="30" spans="1:8" x14ac:dyDescent="0.25">
      <c r="A30" s="3" t="s">
        <v>60</v>
      </c>
      <c r="B30" s="3" t="s">
        <v>61</v>
      </c>
      <c r="C30" s="4" t="s">
        <v>2</v>
      </c>
      <c r="D30" s="3" t="s">
        <v>62</v>
      </c>
      <c r="E30" s="3" t="s">
        <v>63</v>
      </c>
      <c r="F30" s="3" t="s">
        <v>64</v>
      </c>
      <c r="G30" s="3" t="s">
        <v>65</v>
      </c>
      <c r="H30" s="3" t="s">
        <v>66</v>
      </c>
    </row>
    <row r="31" spans="1:8" ht="60" x14ac:dyDescent="0.25">
      <c r="A31" s="38" t="s">
        <v>516</v>
      </c>
      <c r="B31" s="38" t="s">
        <v>517</v>
      </c>
      <c r="C31" s="39" t="s">
        <v>518</v>
      </c>
      <c r="D31" s="46" t="s">
        <v>519</v>
      </c>
      <c r="E31" s="46" t="s">
        <v>520</v>
      </c>
      <c r="F31" s="46" t="s">
        <v>521</v>
      </c>
      <c r="G31" s="46" t="s">
        <v>522</v>
      </c>
      <c r="H31" s="46" t="s">
        <v>523</v>
      </c>
    </row>
    <row r="32" spans="1:8" ht="45" x14ac:dyDescent="0.25">
      <c r="A32" s="37" t="s">
        <v>524</v>
      </c>
      <c r="B32" s="38" t="s">
        <v>525</v>
      </c>
      <c r="C32" s="38" t="s">
        <v>526</v>
      </c>
      <c r="D32" s="37">
        <v>10</v>
      </c>
      <c r="E32" s="37">
        <v>12</v>
      </c>
      <c r="F32" s="37">
        <v>14</v>
      </c>
      <c r="G32" s="37">
        <v>15</v>
      </c>
      <c r="H32" s="37" t="s">
        <v>527</v>
      </c>
    </row>
    <row r="33" spans="1:8" ht="35.25" customHeight="1" x14ac:dyDescent="0.25">
      <c r="A33" s="37" t="s">
        <v>528</v>
      </c>
      <c r="B33" s="38" t="s">
        <v>529</v>
      </c>
      <c r="C33" s="47" t="s">
        <v>530</v>
      </c>
      <c r="D33" s="47">
        <v>4197381</v>
      </c>
      <c r="E33" s="48">
        <f>(D33*0.2)+D33</f>
        <v>5036857.2</v>
      </c>
      <c r="F33" s="48">
        <f>(E33*0.2)+E33</f>
        <v>6044228.6400000006</v>
      </c>
      <c r="G33" s="48">
        <f>(F33*0.2)+F33</f>
        <v>7253074.3680000007</v>
      </c>
      <c r="H33" s="48">
        <f>(G33*0.2)+G33</f>
        <v>8703689.2416000012</v>
      </c>
    </row>
    <row r="34" spans="1:8" ht="60" x14ac:dyDescent="0.25">
      <c r="A34" s="37" t="s">
        <v>531</v>
      </c>
      <c r="B34" s="38" t="s">
        <v>525</v>
      </c>
      <c r="C34" s="49" t="s">
        <v>532</v>
      </c>
      <c r="D34" s="49">
        <v>0.05</v>
      </c>
      <c r="E34" s="50">
        <v>0.08</v>
      </c>
      <c r="F34" s="50">
        <v>0.12</v>
      </c>
      <c r="G34" s="50">
        <v>0.16</v>
      </c>
      <c r="H34" s="50">
        <v>0.25</v>
      </c>
    </row>
    <row r="35" spans="1:8" ht="29.25" customHeight="1" x14ac:dyDescent="0.25">
      <c r="A35" s="130" t="s">
        <v>465</v>
      </c>
      <c r="B35" s="130"/>
      <c r="C35" s="130"/>
      <c r="D35" s="130"/>
      <c r="E35" s="130" t="s">
        <v>469</v>
      </c>
      <c r="F35" s="130"/>
      <c r="G35" s="127" t="s">
        <v>467</v>
      </c>
      <c r="H35" s="127" t="s">
        <v>468</v>
      </c>
    </row>
    <row r="36" spans="1:8" ht="20.25" customHeight="1" x14ac:dyDescent="0.25">
      <c r="A36" s="129" t="s">
        <v>466</v>
      </c>
      <c r="B36" s="129"/>
      <c r="C36" s="129"/>
      <c r="D36" s="129"/>
      <c r="E36" s="129"/>
      <c r="F36" s="129"/>
      <c r="G36" s="129"/>
      <c r="H36" s="129"/>
    </row>
    <row r="37" spans="1:8" x14ac:dyDescent="0.25">
      <c r="A37" s="3" t="s">
        <v>60</v>
      </c>
      <c r="B37" s="3" t="s">
        <v>61</v>
      </c>
      <c r="C37" s="4" t="s">
        <v>2</v>
      </c>
      <c r="D37" s="3" t="s">
        <v>62</v>
      </c>
      <c r="E37" s="3" t="s">
        <v>63</v>
      </c>
      <c r="F37" s="3" t="s">
        <v>64</v>
      </c>
      <c r="G37" s="3" t="s">
        <v>65</v>
      </c>
      <c r="H37" s="3" t="s">
        <v>66</v>
      </c>
    </row>
    <row r="38" spans="1:8" ht="90" x14ac:dyDescent="0.25">
      <c r="A38" s="38" t="s">
        <v>533</v>
      </c>
      <c r="B38" s="38" t="s">
        <v>534</v>
      </c>
      <c r="C38" s="38" t="s">
        <v>535</v>
      </c>
      <c r="D38" s="38" t="s">
        <v>536</v>
      </c>
      <c r="E38" s="38" t="s">
        <v>537</v>
      </c>
      <c r="F38" s="38" t="s">
        <v>538</v>
      </c>
      <c r="G38" s="38" t="s">
        <v>539</v>
      </c>
      <c r="H38" s="38" t="s">
        <v>540</v>
      </c>
    </row>
    <row r="39" spans="1:8" ht="60" x14ac:dyDescent="0.25">
      <c r="A39" s="38" t="s">
        <v>541</v>
      </c>
      <c r="B39" s="38" t="s">
        <v>542</v>
      </c>
      <c r="C39" s="38">
        <v>0</v>
      </c>
      <c r="D39" s="38">
        <v>0.2</v>
      </c>
      <c r="E39" s="38">
        <v>0.4</v>
      </c>
      <c r="F39" s="38">
        <v>0.6</v>
      </c>
      <c r="G39" s="38">
        <v>0.8</v>
      </c>
      <c r="H39" s="38">
        <v>1</v>
      </c>
    </row>
    <row r="40" spans="1:8" ht="63.75" customHeight="1" x14ac:dyDescent="0.25">
      <c r="A40" s="38" t="s">
        <v>543</v>
      </c>
      <c r="B40" s="38" t="s">
        <v>544</v>
      </c>
      <c r="C40" s="38" t="s">
        <v>545</v>
      </c>
      <c r="D40" s="38">
        <v>0.1</v>
      </c>
      <c r="E40" s="38">
        <v>0.2</v>
      </c>
      <c r="F40" s="38">
        <v>0.3</v>
      </c>
      <c r="G40" s="38">
        <v>0.4</v>
      </c>
      <c r="H40" s="38">
        <v>0.5</v>
      </c>
    </row>
    <row r="41" spans="1:8" ht="45" x14ac:dyDescent="0.25">
      <c r="A41" s="38" t="s">
        <v>546</v>
      </c>
      <c r="B41" s="38" t="s">
        <v>547</v>
      </c>
      <c r="C41" s="38" t="s">
        <v>548</v>
      </c>
      <c r="D41" s="38" t="s">
        <v>549</v>
      </c>
      <c r="E41" s="38" t="s">
        <v>550</v>
      </c>
      <c r="F41" s="38" t="s">
        <v>551</v>
      </c>
      <c r="G41" s="38" t="s">
        <v>552</v>
      </c>
      <c r="H41" s="38" t="s">
        <v>553</v>
      </c>
    </row>
    <row r="42" spans="1:8" ht="24" customHeight="1" x14ac:dyDescent="0.25">
      <c r="A42" s="141" t="s">
        <v>554</v>
      </c>
      <c r="B42" s="141"/>
      <c r="C42" s="141"/>
      <c r="D42" s="141"/>
      <c r="E42" s="141"/>
      <c r="F42" s="141"/>
      <c r="G42" s="141"/>
      <c r="H42" s="141"/>
    </row>
    <row r="43" spans="1:8" ht="27" customHeight="1" x14ac:dyDescent="0.25">
      <c r="A43" s="142" t="s">
        <v>555</v>
      </c>
      <c r="B43" s="142"/>
      <c r="C43" s="142"/>
      <c r="D43" s="142"/>
      <c r="E43" s="142" t="s">
        <v>421</v>
      </c>
      <c r="F43" s="142"/>
      <c r="G43" s="142" t="s">
        <v>422</v>
      </c>
      <c r="H43" s="142"/>
    </row>
    <row r="44" spans="1:8" ht="27.75" customHeight="1" x14ac:dyDescent="0.25">
      <c r="A44" s="143" t="s">
        <v>0</v>
      </c>
      <c r="B44" s="143"/>
      <c r="C44" s="144" t="s">
        <v>1</v>
      </c>
      <c r="D44" s="144"/>
      <c r="E44" s="145" t="s">
        <v>2</v>
      </c>
      <c r="F44" s="145"/>
      <c r="G44" s="144" t="s">
        <v>3</v>
      </c>
      <c r="H44" s="144"/>
    </row>
    <row r="45" spans="1:8" ht="38.25" customHeight="1" x14ac:dyDescent="0.25">
      <c r="A45" s="161" t="s">
        <v>570</v>
      </c>
      <c r="B45" s="161"/>
      <c r="C45" s="146" t="s">
        <v>558</v>
      </c>
      <c r="D45" s="146"/>
      <c r="E45" s="162" t="s">
        <v>571</v>
      </c>
      <c r="F45" s="162"/>
      <c r="G45" s="146" t="s">
        <v>566</v>
      </c>
      <c r="H45" s="146"/>
    </row>
    <row r="46" spans="1:8" ht="31.5" customHeight="1" x14ac:dyDescent="0.25">
      <c r="A46" s="161" t="s">
        <v>572</v>
      </c>
      <c r="B46" s="161"/>
      <c r="C46" s="146" t="s">
        <v>559</v>
      </c>
      <c r="D46" s="146"/>
      <c r="E46" s="151" t="s">
        <v>563</v>
      </c>
      <c r="F46" s="151"/>
      <c r="G46" s="146" t="s">
        <v>573</v>
      </c>
      <c r="H46" s="146"/>
    </row>
    <row r="47" spans="1:8" ht="33" customHeight="1" x14ac:dyDescent="0.25">
      <c r="A47" s="161" t="s">
        <v>556</v>
      </c>
      <c r="B47" s="161"/>
      <c r="C47" s="146" t="s">
        <v>560</v>
      </c>
      <c r="D47" s="146"/>
      <c r="E47" s="151" t="s">
        <v>564</v>
      </c>
      <c r="F47" s="151"/>
      <c r="G47" s="146" t="s">
        <v>567</v>
      </c>
      <c r="H47" s="146"/>
    </row>
    <row r="48" spans="1:8" ht="39.75" customHeight="1" x14ac:dyDescent="0.25">
      <c r="A48" s="161" t="s">
        <v>574</v>
      </c>
      <c r="B48" s="161"/>
      <c r="C48" s="146" t="s">
        <v>561</v>
      </c>
      <c r="D48" s="146"/>
      <c r="E48" s="151" t="s">
        <v>565</v>
      </c>
      <c r="F48" s="151"/>
      <c r="G48" s="146" t="s">
        <v>568</v>
      </c>
      <c r="H48" s="146"/>
    </row>
    <row r="49" spans="1:8" ht="34.5" customHeight="1" x14ac:dyDescent="0.25">
      <c r="A49" s="161" t="s">
        <v>557</v>
      </c>
      <c r="B49" s="161"/>
      <c r="C49" s="146" t="s">
        <v>562</v>
      </c>
      <c r="D49" s="146"/>
      <c r="E49" s="146" t="s">
        <v>575</v>
      </c>
      <c r="F49" s="146"/>
      <c r="G49" s="146" t="s">
        <v>569</v>
      </c>
      <c r="H49" s="146"/>
    </row>
    <row r="50" spans="1:8" ht="27" customHeight="1" x14ac:dyDescent="0.25">
      <c r="A50" s="130" t="s">
        <v>576</v>
      </c>
      <c r="B50" s="130"/>
      <c r="C50" s="130"/>
      <c r="D50" s="130"/>
      <c r="E50" s="130" t="s">
        <v>579</v>
      </c>
      <c r="F50" s="130"/>
      <c r="G50" s="127" t="s">
        <v>578</v>
      </c>
      <c r="H50" s="127" t="s">
        <v>69</v>
      </c>
    </row>
    <row r="51" spans="1:8" ht="30.75" customHeight="1" x14ac:dyDescent="0.25">
      <c r="A51" s="129" t="s">
        <v>577</v>
      </c>
      <c r="B51" s="129"/>
      <c r="C51" s="129"/>
      <c r="D51" s="129"/>
      <c r="E51" s="129"/>
      <c r="F51" s="129"/>
      <c r="G51" s="129"/>
      <c r="H51" s="129"/>
    </row>
    <row r="52" spans="1:8" x14ac:dyDescent="0.25">
      <c r="A52" s="3" t="s">
        <v>60</v>
      </c>
      <c r="B52" s="3" t="s">
        <v>61</v>
      </c>
      <c r="C52" s="4" t="s">
        <v>2</v>
      </c>
      <c r="D52" s="3" t="s">
        <v>62</v>
      </c>
      <c r="E52" s="3" t="s">
        <v>63</v>
      </c>
      <c r="F52" s="3" t="s">
        <v>64</v>
      </c>
      <c r="G52" s="3" t="s">
        <v>65</v>
      </c>
      <c r="H52" s="3" t="s">
        <v>66</v>
      </c>
    </row>
    <row r="53" spans="1:8" ht="374.25" customHeight="1" x14ac:dyDescent="0.25">
      <c r="A53" s="90" t="s">
        <v>590</v>
      </c>
      <c r="B53" s="22" t="s">
        <v>591</v>
      </c>
      <c r="C53" s="51" t="s">
        <v>592</v>
      </c>
      <c r="D53" s="91" t="s">
        <v>593</v>
      </c>
      <c r="E53" s="91" t="s">
        <v>594</v>
      </c>
      <c r="F53" s="91" t="s">
        <v>595</v>
      </c>
      <c r="G53" s="91" t="s">
        <v>596</v>
      </c>
      <c r="H53" s="91" t="s">
        <v>597</v>
      </c>
    </row>
    <row r="54" spans="1:8" ht="60.75" customHeight="1" x14ac:dyDescent="0.25">
      <c r="A54" s="90" t="s">
        <v>598</v>
      </c>
      <c r="B54" s="90" t="s">
        <v>599</v>
      </c>
      <c r="C54" s="16" t="s">
        <v>600</v>
      </c>
      <c r="D54" s="91">
        <v>0.7</v>
      </c>
      <c r="E54" s="91">
        <v>0.75</v>
      </c>
      <c r="F54" s="91">
        <v>0.8</v>
      </c>
      <c r="G54" s="91">
        <v>0.85</v>
      </c>
      <c r="H54" s="91">
        <v>0.9</v>
      </c>
    </row>
    <row r="55" spans="1:8" ht="223.5" customHeight="1" x14ac:dyDescent="0.25">
      <c r="A55" s="21" t="s">
        <v>601</v>
      </c>
      <c r="B55" s="90" t="s">
        <v>602</v>
      </c>
      <c r="C55" s="51" t="s">
        <v>603</v>
      </c>
      <c r="D55" s="90" t="s">
        <v>604</v>
      </c>
      <c r="E55" s="90" t="s">
        <v>605</v>
      </c>
      <c r="F55" s="90" t="s">
        <v>606</v>
      </c>
      <c r="G55" s="90" t="s">
        <v>607</v>
      </c>
      <c r="H55" s="90" t="s">
        <v>608</v>
      </c>
    </row>
    <row r="56" spans="1:8" ht="27" customHeight="1" x14ac:dyDescent="0.25">
      <c r="A56" s="130" t="s">
        <v>580</v>
      </c>
      <c r="B56" s="130"/>
      <c r="C56" s="130"/>
      <c r="D56" s="130"/>
      <c r="E56" s="130" t="s">
        <v>584</v>
      </c>
      <c r="F56" s="130"/>
      <c r="G56" s="127" t="s">
        <v>582</v>
      </c>
      <c r="H56" s="127" t="s">
        <v>583</v>
      </c>
    </row>
    <row r="57" spans="1:8" x14ac:dyDescent="0.25">
      <c r="A57" s="129" t="s">
        <v>581</v>
      </c>
      <c r="B57" s="129"/>
      <c r="C57" s="129"/>
      <c r="D57" s="129"/>
      <c r="E57" s="129"/>
      <c r="F57" s="129"/>
      <c r="G57" s="129"/>
      <c r="H57" s="129"/>
    </row>
    <row r="58" spans="1:8" x14ac:dyDescent="0.25">
      <c r="A58" s="3" t="s">
        <v>60</v>
      </c>
      <c r="B58" s="3" t="s">
        <v>61</v>
      </c>
      <c r="C58" s="4" t="s">
        <v>2</v>
      </c>
      <c r="D58" s="3" t="s">
        <v>62</v>
      </c>
      <c r="E58" s="3" t="s">
        <v>63</v>
      </c>
      <c r="F58" s="3" t="s">
        <v>64</v>
      </c>
      <c r="G58" s="3" t="s">
        <v>65</v>
      </c>
      <c r="H58" s="3" t="s">
        <v>66</v>
      </c>
    </row>
    <row r="59" spans="1:8" ht="63.75" x14ac:dyDescent="0.25">
      <c r="A59" s="90" t="s">
        <v>609</v>
      </c>
      <c r="B59" s="90" t="s">
        <v>610</v>
      </c>
      <c r="C59" s="16" t="s">
        <v>611</v>
      </c>
      <c r="D59" s="91">
        <v>0.15</v>
      </c>
      <c r="E59" s="91">
        <v>0.2</v>
      </c>
      <c r="F59" s="91">
        <v>0.25</v>
      </c>
      <c r="G59" s="91">
        <v>0.3</v>
      </c>
      <c r="H59" s="91">
        <v>0.35</v>
      </c>
    </row>
    <row r="60" spans="1:8" ht="38.25" x14ac:dyDescent="0.25">
      <c r="A60" s="90" t="s">
        <v>612</v>
      </c>
      <c r="B60" s="90" t="s">
        <v>613</v>
      </c>
      <c r="C60" s="16" t="s">
        <v>614</v>
      </c>
      <c r="D60" s="52" t="s">
        <v>615</v>
      </c>
      <c r="E60" s="52" t="s">
        <v>616</v>
      </c>
      <c r="F60" s="52" t="s">
        <v>617</v>
      </c>
      <c r="G60" s="52" t="s">
        <v>618</v>
      </c>
      <c r="H60" s="52" t="s">
        <v>619</v>
      </c>
    </row>
    <row r="61" spans="1:8" ht="38.25" x14ac:dyDescent="0.25">
      <c r="A61" s="90" t="s">
        <v>620</v>
      </c>
      <c r="B61" s="90" t="s">
        <v>621</v>
      </c>
      <c r="C61" s="16" t="s">
        <v>622</v>
      </c>
      <c r="D61" s="90" t="s">
        <v>623</v>
      </c>
      <c r="E61" s="90" t="s">
        <v>624</v>
      </c>
      <c r="F61" s="90" t="s">
        <v>625</v>
      </c>
      <c r="G61" s="90" t="s">
        <v>626</v>
      </c>
      <c r="H61" s="90" t="s">
        <v>627</v>
      </c>
    </row>
    <row r="62" spans="1:8" ht="27" customHeight="1" x14ac:dyDescent="0.25">
      <c r="A62" s="130" t="s">
        <v>585</v>
      </c>
      <c r="B62" s="130"/>
      <c r="C62" s="130"/>
      <c r="D62" s="130"/>
      <c r="E62" s="130" t="s">
        <v>589</v>
      </c>
      <c r="F62" s="130"/>
      <c r="G62" s="127" t="s">
        <v>587</v>
      </c>
      <c r="H62" s="127" t="s">
        <v>588</v>
      </c>
    </row>
    <row r="63" spans="1:8" ht="67.5" customHeight="1" x14ac:dyDescent="0.25">
      <c r="A63" s="129" t="s">
        <v>586</v>
      </c>
      <c r="B63" s="129"/>
      <c r="C63" s="129"/>
      <c r="D63" s="129"/>
      <c r="E63" s="129"/>
      <c r="F63" s="129"/>
      <c r="G63" s="129"/>
      <c r="H63" s="129"/>
    </row>
    <row r="64" spans="1:8" x14ac:dyDescent="0.25">
      <c r="A64" s="3" t="s">
        <v>60</v>
      </c>
      <c r="B64" s="3" t="s">
        <v>61</v>
      </c>
      <c r="C64" s="4" t="s">
        <v>2</v>
      </c>
      <c r="D64" s="3" t="s">
        <v>62</v>
      </c>
      <c r="E64" s="3" t="s">
        <v>63</v>
      </c>
      <c r="F64" s="3" t="s">
        <v>64</v>
      </c>
      <c r="G64" s="3" t="s">
        <v>65</v>
      </c>
      <c r="H64" s="3" t="s">
        <v>66</v>
      </c>
    </row>
    <row r="65" spans="1:8" ht="39" customHeight="1" x14ac:dyDescent="0.25">
      <c r="A65" s="90" t="s">
        <v>628</v>
      </c>
      <c r="B65" s="90" t="s">
        <v>629</v>
      </c>
      <c r="C65" s="16" t="s">
        <v>630</v>
      </c>
      <c r="D65" s="53" t="s">
        <v>631</v>
      </c>
      <c r="E65" s="53" t="s">
        <v>632</v>
      </c>
      <c r="F65" s="16" t="s">
        <v>633</v>
      </c>
      <c r="G65" s="16" t="s">
        <v>634</v>
      </c>
      <c r="H65" s="16" t="s">
        <v>635</v>
      </c>
    </row>
    <row r="66" spans="1:8" ht="72.75" customHeight="1" x14ac:dyDescent="0.25">
      <c r="A66" s="90" t="s">
        <v>636</v>
      </c>
      <c r="B66" s="90" t="s">
        <v>637</v>
      </c>
      <c r="C66" s="54" t="s">
        <v>638</v>
      </c>
      <c r="D66" s="91" t="s">
        <v>639</v>
      </c>
      <c r="E66" s="91" t="s">
        <v>640</v>
      </c>
      <c r="F66" s="91" t="s">
        <v>641</v>
      </c>
      <c r="G66" s="91" t="s">
        <v>642</v>
      </c>
      <c r="H66" s="91" t="s">
        <v>643</v>
      </c>
    </row>
    <row r="67" spans="1:8" ht="114" customHeight="1" x14ac:dyDescent="0.25">
      <c r="A67" s="90" t="s">
        <v>644</v>
      </c>
      <c r="B67" s="90" t="s">
        <v>645</v>
      </c>
      <c r="C67" s="55" t="s">
        <v>646</v>
      </c>
      <c r="D67" s="56" t="s">
        <v>647</v>
      </c>
      <c r="E67" s="90" t="s">
        <v>648</v>
      </c>
      <c r="F67" s="90" t="s">
        <v>649</v>
      </c>
      <c r="G67" s="90" t="s">
        <v>650</v>
      </c>
      <c r="H67" s="90" t="s">
        <v>651</v>
      </c>
    </row>
    <row r="68" spans="1:8" ht="33.75" customHeight="1" x14ac:dyDescent="0.25">
      <c r="A68" s="90" t="s">
        <v>652</v>
      </c>
      <c r="B68" s="90" t="s">
        <v>653</v>
      </c>
      <c r="C68" s="16" t="s">
        <v>654</v>
      </c>
      <c r="D68" s="91" t="s">
        <v>655</v>
      </c>
      <c r="E68" s="91" t="s">
        <v>656</v>
      </c>
      <c r="F68" s="91" t="s">
        <v>657</v>
      </c>
      <c r="G68" s="91" t="s">
        <v>657</v>
      </c>
      <c r="H68" s="91" t="s">
        <v>657</v>
      </c>
    </row>
    <row r="69" spans="1:8" ht="39.75" customHeight="1" x14ac:dyDescent="0.25">
      <c r="A69" s="90" t="s">
        <v>658</v>
      </c>
      <c r="B69" s="90" t="s">
        <v>659</v>
      </c>
      <c r="C69" s="16" t="s">
        <v>660</v>
      </c>
      <c r="D69" s="53">
        <v>2090000</v>
      </c>
      <c r="E69" s="53">
        <v>2400000</v>
      </c>
      <c r="F69" s="16">
        <v>2700000</v>
      </c>
      <c r="G69" s="16">
        <v>3000000</v>
      </c>
      <c r="H69" s="16">
        <v>3300000</v>
      </c>
    </row>
    <row r="70" spans="1:8" ht="43.5" customHeight="1" x14ac:dyDescent="0.25">
      <c r="A70" s="90" t="s">
        <v>661</v>
      </c>
      <c r="B70" s="90" t="s">
        <v>662</v>
      </c>
      <c r="C70" s="16">
        <v>0</v>
      </c>
      <c r="D70" s="90" t="s">
        <v>663</v>
      </c>
      <c r="E70" s="90" t="s">
        <v>663</v>
      </c>
      <c r="F70" s="16" t="s">
        <v>663</v>
      </c>
      <c r="G70" s="16" t="s">
        <v>663</v>
      </c>
      <c r="H70" s="16" t="s">
        <v>663</v>
      </c>
    </row>
    <row r="71" spans="1:8" ht="24" customHeight="1" x14ac:dyDescent="0.25">
      <c r="A71" s="141" t="s">
        <v>665</v>
      </c>
      <c r="B71" s="141"/>
      <c r="C71" s="141"/>
      <c r="D71" s="141"/>
      <c r="E71" s="141"/>
      <c r="F71" s="141"/>
      <c r="G71" s="141"/>
      <c r="H71" s="141"/>
    </row>
    <row r="72" spans="1:8" ht="27" customHeight="1" x14ac:dyDescent="0.25">
      <c r="A72" s="142" t="s">
        <v>664</v>
      </c>
      <c r="B72" s="142"/>
      <c r="C72" s="142"/>
      <c r="D72" s="142"/>
      <c r="E72" s="142" t="s">
        <v>678</v>
      </c>
      <c r="F72" s="142"/>
      <c r="G72" s="142" t="s">
        <v>679</v>
      </c>
      <c r="H72" s="142"/>
    </row>
    <row r="73" spans="1:8" ht="27.75" customHeight="1" x14ac:dyDescent="0.25">
      <c r="A73" s="143" t="s">
        <v>0</v>
      </c>
      <c r="B73" s="143"/>
      <c r="C73" s="144" t="s">
        <v>1</v>
      </c>
      <c r="D73" s="144"/>
      <c r="E73" s="145" t="s">
        <v>2</v>
      </c>
      <c r="F73" s="145"/>
      <c r="G73" s="144" t="s">
        <v>3</v>
      </c>
      <c r="H73" s="144"/>
    </row>
    <row r="74" spans="1:8" ht="45" customHeight="1" x14ac:dyDescent="0.25">
      <c r="A74" s="146" t="s">
        <v>676</v>
      </c>
      <c r="B74" s="146"/>
      <c r="C74" s="146" t="s">
        <v>668</v>
      </c>
      <c r="D74" s="146"/>
      <c r="E74" s="151" t="s">
        <v>672</v>
      </c>
      <c r="F74" s="151"/>
      <c r="G74" s="138">
        <v>0.9</v>
      </c>
      <c r="H74" s="138"/>
    </row>
    <row r="75" spans="1:8" ht="40.5" customHeight="1" x14ac:dyDescent="0.25">
      <c r="A75" s="146" t="s">
        <v>666</v>
      </c>
      <c r="B75" s="146"/>
      <c r="C75" s="146" t="s">
        <v>669</v>
      </c>
      <c r="D75" s="146"/>
      <c r="E75" s="151" t="s">
        <v>673</v>
      </c>
      <c r="F75" s="151"/>
      <c r="G75" s="138">
        <v>0.2</v>
      </c>
      <c r="H75" s="138"/>
    </row>
    <row r="76" spans="1:8" ht="42.75" customHeight="1" x14ac:dyDescent="0.25">
      <c r="A76" s="146" t="s">
        <v>677</v>
      </c>
      <c r="B76" s="146"/>
      <c r="C76" s="146" t="s">
        <v>670</v>
      </c>
      <c r="D76" s="146"/>
      <c r="E76" s="151" t="s">
        <v>674</v>
      </c>
      <c r="F76" s="151"/>
      <c r="G76" s="138">
        <v>0.5</v>
      </c>
      <c r="H76" s="138"/>
    </row>
    <row r="77" spans="1:8" ht="39.75" customHeight="1" x14ac:dyDescent="0.25">
      <c r="A77" s="146" t="s">
        <v>667</v>
      </c>
      <c r="B77" s="146"/>
      <c r="C77" s="146" t="s">
        <v>671</v>
      </c>
      <c r="D77" s="146"/>
      <c r="E77" s="151" t="s">
        <v>675</v>
      </c>
      <c r="F77" s="151"/>
      <c r="G77" s="138">
        <v>0.75</v>
      </c>
      <c r="H77" s="138"/>
    </row>
    <row r="78" spans="1:8" ht="27" customHeight="1" x14ac:dyDescent="0.25">
      <c r="A78" s="130" t="s">
        <v>680</v>
      </c>
      <c r="B78" s="130"/>
      <c r="C78" s="130"/>
      <c r="D78" s="130"/>
      <c r="E78" s="130" t="s">
        <v>683</v>
      </c>
      <c r="F78" s="130"/>
      <c r="G78" s="127" t="s">
        <v>682</v>
      </c>
      <c r="H78" s="127" t="s">
        <v>453</v>
      </c>
    </row>
    <row r="79" spans="1:8" ht="30.75" customHeight="1" x14ac:dyDescent="0.25">
      <c r="A79" s="129" t="s">
        <v>681</v>
      </c>
      <c r="B79" s="129"/>
      <c r="C79" s="129"/>
      <c r="D79" s="129"/>
      <c r="E79" s="129"/>
      <c r="F79" s="129"/>
      <c r="G79" s="129"/>
      <c r="H79" s="129"/>
    </row>
    <row r="80" spans="1:8" x14ac:dyDescent="0.25">
      <c r="A80" s="3" t="s">
        <v>60</v>
      </c>
      <c r="B80" s="3" t="s">
        <v>61</v>
      </c>
      <c r="C80" s="4" t="s">
        <v>2</v>
      </c>
      <c r="D80" s="3" t="s">
        <v>62</v>
      </c>
      <c r="E80" s="3" t="s">
        <v>63</v>
      </c>
      <c r="F80" s="3" t="s">
        <v>64</v>
      </c>
      <c r="G80" s="3" t="s">
        <v>65</v>
      </c>
      <c r="H80" s="3" t="s">
        <v>66</v>
      </c>
    </row>
    <row r="81" spans="1:8" ht="51" x14ac:dyDescent="0.25">
      <c r="A81" s="1" t="s">
        <v>692</v>
      </c>
      <c r="B81" s="58" t="s">
        <v>693</v>
      </c>
      <c r="C81" s="17" t="s">
        <v>694</v>
      </c>
      <c r="D81" s="22" t="s">
        <v>695</v>
      </c>
      <c r="E81" s="22" t="s">
        <v>696</v>
      </c>
      <c r="F81" s="22" t="s">
        <v>697</v>
      </c>
      <c r="G81" s="22" t="s">
        <v>698</v>
      </c>
      <c r="H81" s="22" t="s">
        <v>699</v>
      </c>
    </row>
    <row r="82" spans="1:8" ht="25.5" x14ac:dyDescent="0.25">
      <c r="A82" s="22" t="s">
        <v>700</v>
      </c>
      <c r="B82" s="58" t="s">
        <v>701</v>
      </c>
      <c r="C82" s="59" t="s">
        <v>702</v>
      </c>
      <c r="D82" s="57">
        <v>0.05</v>
      </c>
      <c r="E82" s="57">
        <v>0.1</v>
      </c>
      <c r="F82" s="57">
        <v>0.15</v>
      </c>
      <c r="G82" s="57">
        <v>0.2</v>
      </c>
      <c r="H82" s="57">
        <v>0.25</v>
      </c>
    </row>
    <row r="83" spans="1:8" ht="39" customHeight="1" x14ac:dyDescent="0.25">
      <c r="A83" s="24" t="s">
        <v>703</v>
      </c>
      <c r="B83" s="58" t="s">
        <v>701</v>
      </c>
      <c r="C83" s="17" t="s">
        <v>704</v>
      </c>
      <c r="D83" s="60" t="s">
        <v>705</v>
      </c>
      <c r="E83" s="60" t="s">
        <v>706</v>
      </c>
      <c r="F83" s="60" t="s">
        <v>707</v>
      </c>
      <c r="G83" s="60" t="s">
        <v>708</v>
      </c>
      <c r="H83" s="60" t="s">
        <v>708</v>
      </c>
    </row>
    <row r="84" spans="1:8" ht="38.25" x14ac:dyDescent="0.25">
      <c r="A84" s="24" t="s">
        <v>709</v>
      </c>
      <c r="B84" s="58" t="s">
        <v>710</v>
      </c>
      <c r="C84" s="22" t="s">
        <v>711</v>
      </c>
      <c r="D84" s="22" t="s">
        <v>712</v>
      </c>
      <c r="E84" s="22" t="s">
        <v>713</v>
      </c>
      <c r="F84" s="22" t="s">
        <v>714</v>
      </c>
      <c r="G84" s="22" t="s">
        <v>715</v>
      </c>
      <c r="H84" s="22" t="s">
        <v>716</v>
      </c>
    </row>
    <row r="85" spans="1:8" ht="26.25" customHeight="1" x14ac:dyDescent="0.25">
      <c r="A85" s="1" t="s">
        <v>717</v>
      </c>
      <c r="B85" s="58" t="s">
        <v>701</v>
      </c>
      <c r="C85" s="61" t="s">
        <v>718</v>
      </c>
      <c r="D85" s="62">
        <v>10000</v>
      </c>
      <c r="E85" s="62">
        <v>15000</v>
      </c>
      <c r="F85" s="62">
        <v>20000</v>
      </c>
      <c r="G85" s="62">
        <v>25000</v>
      </c>
      <c r="H85" s="62">
        <v>30000</v>
      </c>
    </row>
    <row r="86" spans="1:8" ht="38.25" x14ac:dyDescent="0.25">
      <c r="A86" s="1" t="s">
        <v>719</v>
      </c>
      <c r="B86" s="63" t="s">
        <v>720</v>
      </c>
      <c r="C86" s="59">
        <v>0.26500000000000001</v>
      </c>
      <c r="D86" s="64">
        <v>0.3</v>
      </c>
      <c r="E86" s="64">
        <v>0.4</v>
      </c>
      <c r="F86" s="64">
        <v>0.5</v>
      </c>
      <c r="G86" s="64">
        <v>0.6</v>
      </c>
      <c r="H86" s="64">
        <v>0.7</v>
      </c>
    </row>
    <row r="87" spans="1:8" ht="27" customHeight="1" x14ac:dyDescent="0.25">
      <c r="A87" s="130" t="s">
        <v>684</v>
      </c>
      <c r="B87" s="130"/>
      <c r="C87" s="130"/>
      <c r="D87" s="130"/>
      <c r="E87" s="130" t="s">
        <v>688</v>
      </c>
      <c r="F87" s="130"/>
      <c r="G87" s="127" t="s">
        <v>686</v>
      </c>
      <c r="H87" s="127" t="s">
        <v>687</v>
      </c>
    </row>
    <row r="88" spans="1:8" ht="66" customHeight="1" x14ac:dyDescent="0.25">
      <c r="A88" s="129" t="s">
        <v>685</v>
      </c>
      <c r="B88" s="129"/>
      <c r="C88" s="129"/>
      <c r="D88" s="129"/>
      <c r="E88" s="129"/>
      <c r="F88" s="129"/>
      <c r="G88" s="129"/>
      <c r="H88" s="129"/>
    </row>
    <row r="89" spans="1:8" x14ac:dyDescent="0.25">
      <c r="A89" s="3" t="s">
        <v>60</v>
      </c>
      <c r="B89" s="3" t="s">
        <v>61</v>
      </c>
      <c r="C89" s="4" t="s">
        <v>2</v>
      </c>
      <c r="D89" s="3" t="s">
        <v>62</v>
      </c>
      <c r="E89" s="3" t="s">
        <v>63</v>
      </c>
      <c r="F89" s="3" t="s">
        <v>64</v>
      </c>
      <c r="G89" s="3" t="s">
        <v>65</v>
      </c>
      <c r="H89" s="3" t="s">
        <v>66</v>
      </c>
    </row>
    <row r="90" spans="1:8" ht="51.75" customHeight="1" x14ac:dyDescent="0.25">
      <c r="A90" s="22" t="s">
        <v>721</v>
      </c>
      <c r="B90" s="22" t="s">
        <v>722</v>
      </c>
      <c r="C90" s="61" t="s">
        <v>723</v>
      </c>
      <c r="D90" s="65">
        <v>0.65</v>
      </c>
      <c r="E90" s="65">
        <v>0.68</v>
      </c>
      <c r="F90" s="65">
        <v>0.7</v>
      </c>
      <c r="G90" s="65">
        <v>0.75</v>
      </c>
      <c r="H90" s="65">
        <v>0.8</v>
      </c>
    </row>
    <row r="91" spans="1:8" ht="51" x14ac:dyDescent="0.25">
      <c r="A91" s="22" t="s">
        <v>724</v>
      </c>
      <c r="B91" s="22" t="s">
        <v>725</v>
      </c>
      <c r="C91" s="61" t="s">
        <v>726</v>
      </c>
      <c r="D91" s="66">
        <v>4.0000000000000001E-3</v>
      </c>
      <c r="E91" s="66">
        <v>6.0000000000000001E-3</v>
      </c>
      <c r="F91" s="66">
        <v>7.0000000000000001E-3</v>
      </c>
      <c r="G91" s="66">
        <v>8.0000000000000002E-3</v>
      </c>
      <c r="H91" s="65">
        <v>0.01</v>
      </c>
    </row>
    <row r="92" spans="1:8" ht="27" customHeight="1" x14ac:dyDescent="0.25">
      <c r="A92" s="130" t="s">
        <v>689</v>
      </c>
      <c r="B92" s="130"/>
      <c r="C92" s="130"/>
      <c r="D92" s="130"/>
      <c r="E92" s="130" t="s">
        <v>691</v>
      </c>
      <c r="F92" s="130"/>
      <c r="G92" s="127" t="s">
        <v>682</v>
      </c>
      <c r="H92" s="127" t="s">
        <v>453</v>
      </c>
    </row>
    <row r="93" spans="1:8" ht="30.75" customHeight="1" x14ac:dyDescent="0.25">
      <c r="A93" s="129" t="s">
        <v>690</v>
      </c>
      <c r="B93" s="129"/>
      <c r="C93" s="129"/>
      <c r="D93" s="129"/>
      <c r="E93" s="129"/>
      <c r="F93" s="129"/>
      <c r="G93" s="129"/>
      <c r="H93" s="129"/>
    </row>
    <row r="94" spans="1:8" x14ac:dyDescent="0.25">
      <c r="A94" s="3" t="s">
        <v>60</v>
      </c>
      <c r="B94" s="3" t="s">
        <v>61</v>
      </c>
      <c r="C94" s="4" t="s">
        <v>2</v>
      </c>
      <c r="D94" s="3" t="s">
        <v>62</v>
      </c>
      <c r="E94" s="3" t="s">
        <v>63</v>
      </c>
      <c r="F94" s="3" t="s">
        <v>64</v>
      </c>
      <c r="G94" s="3" t="s">
        <v>65</v>
      </c>
      <c r="H94" s="3" t="s">
        <v>66</v>
      </c>
    </row>
    <row r="95" spans="1:8" ht="38.25" x14ac:dyDescent="0.25">
      <c r="A95" s="24" t="s">
        <v>727</v>
      </c>
      <c r="B95" s="22" t="s">
        <v>728</v>
      </c>
      <c r="C95" s="17" t="s">
        <v>729</v>
      </c>
      <c r="D95" s="22">
        <v>0</v>
      </c>
      <c r="E95" s="22" t="s">
        <v>729</v>
      </c>
      <c r="F95" s="22">
        <v>0</v>
      </c>
      <c r="G95" s="22" t="s">
        <v>729</v>
      </c>
      <c r="H95" s="22">
        <v>0</v>
      </c>
    </row>
    <row r="96" spans="1:8" ht="38.25" x14ac:dyDescent="0.25">
      <c r="A96" s="24" t="s">
        <v>730</v>
      </c>
      <c r="B96" s="67" t="s">
        <v>701</v>
      </c>
      <c r="C96" s="61" t="s">
        <v>731</v>
      </c>
      <c r="D96" s="60" t="s">
        <v>732</v>
      </c>
      <c r="E96" s="60" t="s">
        <v>733</v>
      </c>
      <c r="F96" s="60" t="s">
        <v>734</v>
      </c>
      <c r="G96" s="60" t="s">
        <v>735</v>
      </c>
      <c r="H96" s="60" t="s">
        <v>736</v>
      </c>
    </row>
    <row r="97" spans="1:8" ht="38.25" x14ac:dyDescent="0.25">
      <c r="A97" s="24" t="s">
        <v>737</v>
      </c>
      <c r="B97" s="58" t="s">
        <v>738</v>
      </c>
      <c r="C97" s="61" t="s">
        <v>731</v>
      </c>
      <c r="D97" s="68">
        <v>10</v>
      </c>
      <c r="E97" s="68">
        <v>15</v>
      </c>
      <c r="F97" s="68">
        <v>20</v>
      </c>
      <c r="G97" s="68">
        <v>25</v>
      </c>
      <c r="H97" s="68">
        <v>30</v>
      </c>
    </row>
    <row r="98" spans="1:8" ht="24" customHeight="1" x14ac:dyDescent="0.25">
      <c r="A98" s="141" t="s">
        <v>740</v>
      </c>
      <c r="B98" s="141"/>
      <c r="C98" s="141"/>
      <c r="D98" s="141"/>
      <c r="E98" s="141"/>
      <c r="F98" s="141"/>
      <c r="G98" s="141"/>
      <c r="H98" s="141"/>
    </row>
    <row r="99" spans="1:8" ht="27" customHeight="1" x14ac:dyDescent="0.25">
      <c r="A99" s="142" t="s">
        <v>739</v>
      </c>
      <c r="B99" s="142"/>
      <c r="C99" s="142"/>
      <c r="D99" s="142"/>
      <c r="E99" s="142" t="s">
        <v>741</v>
      </c>
      <c r="F99" s="142"/>
      <c r="G99" s="142" t="s">
        <v>742</v>
      </c>
      <c r="H99" s="142"/>
    </row>
    <row r="100" spans="1:8" ht="27.75" customHeight="1" x14ac:dyDescent="0.25">
      <c r="A100" s="143" t="s">
        <v>0</v>
      </c>
      <c r="B100" s="143"/>
      <c r="C100" s="144" t="s">
        <v>1</v>
      </c>
      <c r="D100" s="144"/>
      <c r="E100" s="145" t="s">
        <v>2</v>
      </c>
      <c r="F100" s="145"/>
      <c r="G100" s="144" t="s">
        <v>3</v>
      </c>
      <c r="H100" s="144"/>
    </row>
    <row r="101" spans="1:8" ht="39.75" customHeight="1" x14ac:dyDescent="0.25">
      <c r="A101" s="146" t="s">
        <v>743</v>
      </c>
      <c r="B101" s="146"/>
      <c r="C101" s="148" t="s">
        <v>745</v>
      </c>
      <c r="D101" s="148"/>
      <c r="E101" s="149" t="s">
        <v>747</v>
      </c>
      <c r="F101" s="149"/>
      <c r="G101" s="146" t="s">
        <v>749</v>
      </c>
      <c r="H101" s="146"/>
    </row>
    <row r="102" spans="1:8" ht="75.75" customHeight="1" x14ac:dyDescent="0.25">
      <c r="A102" s="146" t="s">
        <v>744</v>
      </c>
      <c r="B102" s="146"/>
      <c r="C102" s="148" t="s">
        <v>746</v>
      </c>
      <c r="D102" s="148"/>
      <c r="E102" s="149" t="s">
        <v>748</v>
      </c>
      <c r="F102" s="149"/>
      <c r="G102" s="148" t="s">
        <v>750</v>
      </c>
      <c r="H102" s="148"/>
    </row>
    <row r="103" spans="1:8" ht="27" customHeight="1" x14ac:dyDescent="0.25">
      <c r="A103" s="130" t="s">
        <v>751</v>
      </c>
      <c r="B103" s="130"/>
      <c r="C103" s="130"/>
      <c r="D103" s="130"/>
      <c r="E103" s="130" t="s">
        <v>755</v>
      </c>
      <c r="F103" s="130"/>
      <c r="G103" s="127" t="s">
        <v>753</v>
      </c>
      <c r="H103" s="127" t="s">
        <v>754</v>
      </c>
    </row>
    <row r="104" spans="1:8" ht="57" customHeight="1" x14ac:dyDescent="0.25">
      <c r="A104" s="129" t="s">
        <v>752</v>
      </c>
      <c r="B104" s="129"/>
      <c r="C104" s="129"/>
      <c r="D104" s="129"/>
      <c r="E104" s="129"/>
      <c r="F104" s="129"/>
      <c r="G104" s="129"/>
      <c r="H104" s="129"/>
    </row>
    <row r="105" spans="1:8" x14ac:dyDescent="0.25">
      <c r="A105" s="3" t="s">
        <v>60</v>
      </c>
      <c r="B105" s="3" t="s">
        <v>61</v>
      </c>
      <c r="C105" s="4" t="s">
        <v>2</v>
      </c>
      <c r="D105" s="3" t="s">
        <v>62</v>
      </c>
      <c r="E105" s="3" t="s">
        <v>63</v>
      </c>
      <c r="F105" s="3" t="s">
        <v>64</v>
      </c>
      <c r="G105" s="3" t="s">
        <v>65</v>
      </c>
      <c r="H105" s="3" t="s">
        <v>66</v>
      </c>
    </row>
    <row r="106" spans="1:8" ht="57" customHeight="1" x14ac:dyDescent="0.25">
      <c r="A106" s="24" t="s">
        <v>769</v>
      </c>
      <c r="B106" s="24" t="s">
        <v>770</v>
      </c>
      <c r="C106" s="27" t="s">
        <v>771</v>
      </c>
      <c r="D106" s="24" t="s">
        <v>772</v>
      </c>
      <c r="E106" s="24" t="s">
        <v>773</v>
      </c>
      <c r="F106" s="24" t="s">
        <v>774</v>
      </c>
      <c r="G106" s="24" t="s">
        <v>774</v>
      </c>
      <c r="H106" s="24" t="s">
        <v>775</v>
      </c>
    </row>
    <row r="107" spans="1:8" ht="51" x14ac:dyDescent="0.25">
      <c r="A107" s="69" t="s">
        <v>776</v>
      </c>
      <c r="B107" s="70" t="s">
        <v>777</v>
      </c>
      <c r="C107" s="71" t="s">
        <v>778</v>
      </c>
      <c r="D107" s="70" t="s">
        <v>779</v>
      </c>
      <c r="E107" s="70" t="s">
        <v>780</v>
      </c>
      <c r="F107" s="70" t="s">
        <v>781</v>
      </c>
      <c r="G107" s="70" t="s">
        <v>782</v>
      </c>
      <c r="H107" s="70" t="s">
        <v>783</v>
      </c>
    </row>
    <row r="108" spans="1:8" ht="65.25" customHeight="1" x14ac:dyDescent="0.25">
      <c r="A108" s="69" t="s">
        <v>784</v>
      </c>
      <c r="B108" s="69" t="s">
        <v>785</v>
      </c>
      <c r="C108" s="72" t="s">
        <v>786</v>
      </c>
      <c r="D108" s="69" t="s">
        <v>787</v>
      </c>
      <c r="E108" s="69" t="s">
        <v>788</v>
      </c>
      <c r="F108" s="69" t="s">
        <v>789</v>
      </c>
      <c r="G108" s="69" t="s">
        <v>790</v>
      </c>
      <c r="H108" s="69" t="s">
        <v>791</v>
      </c>
    </row>
    <row r="109" spans="1:8" ht="127.5" x14ac:dyDescent="0.25">
      <c r="A109" s="73" t="s">
        <v>792</v>
      </c>
      <c r="B109" s="70" t="s">
        <v>793</v>
      </c>
      <c r="C109" s="71" t="s">
        <v>794</v>
      </c>
      <c r="D109" s="70" t="s">
        <v>795</v>
      </c>
      <c r="E109" s="70" t="s">
        <v>796</v>
      </c>
      <c r="F109" s="70" t="s">
        <v>797</v>
      </c>
      <c r="G109" s="70" t="s">
        <v>798</v>
      </c>
      <c r="H109" s="70" t="s">
        <v>799</v>
      </c>
    </row>
    <row r="110" spans="1:8" ht="51" x14ac:dyDescent="0.25">
      <c r="A110" s="70" t="s">
        <v>800</v>
      </c>
      <c r="B110" s="70" t="s">
        <v>801</v>
      </c>
      <c r="C110" s="71" t="s">
        <v>802</v>
      </c>
      <c r="D110" s="70" t="s">
        <v>803</v>
      </c>
      <c r="E110" s="70" t="s">
        <v>804</v>
      </c>
      <c r="F110" s="70" t="s">
        <v>805</v>
      </c>
      <c r="G110" s="70" t="s">
        <v>806</v>
      </c>
      <c r="H110" s="70" t="s">
        <v>807</v>
      </c>
    </row>
    <row r="111" spans="1:8" ht="63.75" x14ac:dyDescent="0.25">
      <c r="A111" s="30" t="s">
        <v>808</v>
      </c>
      <c r="B111" s="70" t="s">
        <v>809</v>
      </c>
      <c r="C111" s="71" t="s">
        <v>810</v>
      </c>
      <c r="D111" s="70" t="s">
        <v>811</v>
      </c>
      <c r="E111" s="70" t="s">
        <v>812</v>
      </c>
      <c r="F111" s="70" t="s">
        <v>805</v>
      </c>
      <c r="G111" s="70" t="s">
        <v>813</v>
      </c>
      <c r="H111" s="70" t="s">
        <v>814</v>
      </c>
    </row>
    <row r="112" spans="1:8" ht="51" x14ac:dyDescent="0.25">
      <c r="A112" s="30" t="s">
        <v>815</v>
      </c>
      <c r="B112" s="70" t="s">
        <v>816</v>
      </c>
      <c r="C112" s="71" t="s">
        <v>817</v>
      </c>
      <c r="D112" s="70" t="s">
        <v>818</v>
      </c>
      <c r="E112" s="70" t="s">
        <v>819</v>
      </c>
      <c r="F112" s="70" t="s">
        <v>820</v>
      </c>
      <c r="G112" s="70" t="s">
        <v>821</v>
      </c>
      <c r="H112" s="70" t="s">
        <v>822</v>
      </c>
    </row>
    <row r="113" spans="1:8" ht="27" customHeight="1" x14ac:dyDescent="0.25">
      <c r="A113" s="130" t="s">
        <v>756</v>
      </c>
      <c r="B113" s="130"/>
      <c r="C113" s="130"/>
      <c r="D113" s="130"/>
      <c r="E113" s="130" t="s">
        <v>759</v>
      </c>
      <c r="F113" s="130"/>
      <c r="G113" s="127" t="s">
        <v>587</v>
      </c>
      <c r="H113" s="127" t="s">
        <v>758</v>
      </c>
    </row>
    <row r="114" spans="1:8" ht="30.75" customHeight="1" x14ac:dyDescent="0.25">
      <c r="A114" s="129" t="s">
        <v>757</v>
      </c>
      <c r="B114" s="129"/>
      <c r="C114" s="129"/>
      <c r="D114" s="129"/>
      <c r="E114" s="129"/>
      <c r="F114" s="129"/>
      <c r="G114" s="129"/>
      <c r="H114" s="129"/>
    </row>
    <row r="115" spans="1:8" x14ac:dyDescent="0.25">
      <c r="A115" s="3" t="s">
        <v>60</v>
      </c>
      <c r="B115" s="3" t="s">
        <v>61</v>
      </c>
      <c r="C115" s="4" t="s">
        <v>2</v>
      </c>
      <c r="D115" s="3" t="s">
        <v>62</v>
      </c>
      <c r="E115" s="3" t="s">
        <v>63</v>
      </c>
      <c r="F115" s="3" t="s">
        <v>64</v>
      </c>
      <c r="G115" s="3" t="s">
        <v>65</v>
      </c>
      <c r="H115" s="3" t="s">
        <v>66</v>
      </c>
    </row>
    <row r="116" spans="1:8" ht="38.25" x14ac:dyDescent="0.25">
      <c r="A116" s="69" t="s">
        <v>823</v>
      </c>
      <c r="B116" s="24" t="s">
        <v>824</v>
      </c>
      <c r="C116" s="27" t="s">
        <v>825</v>
      </c>
      <c r="D116" s="74" t="s">
        <v>826</v>
      </c>
      <c r="E116" s="74" t="s">
        <v>827</v>
      </c>
      <c r="F116" s="74" t="s">
        <v>828</v>
      </c>
      <c r="G116" s="74" t="s">
        <v>829</v>
      </c>
      <c r="H116" s="24" t="s">
        <v>830</v>
      </c>
    </row>
    <row r="117" spans="1:8" ht="39.75" customHeight="1" x14ac:dyDescent="0.25">
      <c r="A117" s="24" t="s">
        <v>831</v>
      </c>
      <c r="B117" s="24" t="s">
        <v>832</v>
      </c>
      <c r="C117" s="27" t="s">
        <v>833</v>
      </c>
      <c r="D117" s="74" t="s">
        <v>834</v>
      </c>
      <c r="E117" s="74" t="s">
        <v>835</v>
      </c>
      <c r="F117" s="74" t="s">
        <v>836</v>
      </c>
      <c r="G117" s="74" t="s">
        <v>837</v>
      </c>
      <c r="H117" s="74" t="s">
        <v>838</v>
      </c>
    </row>
    <row r="118" spans="1:8" ht="76.5" x14ac:dyDescent="0.25">
      <c r="A118" s="24" t="s">
        <v>839</v>
      </c>
      <c r="B118" s="24" t="s">
        <v>840</v>
      </c>
      <c r="C118" s="27" t="s">
        <v>841</v>
      </c>
      <c r="D118" s="24" t="s">
        <v>842</v>
      </c>
      <c r="E118" s="24" t="s">
        <v>843</v>
      </c>
      <c r="F118" s="24" t="s">
        <v>844</v>
      </c>
      <c r="G118" s="24" t="s">
        <v>845</v>
      </c>
      <c r="H118" s="24" t="s">
        <v>846</v>
      </c>
    </row>
    <row r="119" spans="1:8" ht="25.5" x14ac:dyDescent="0.25">
      <c r="A119" s="22" t="s">
        <v>847</v>
      </c>
      <c r="B119" s="22" t="s">
        <v>848</v>
      </c>
      <c r="C119" s="17">
        <v>0.61</v>
      </c>
      <c r="D119" s="60">
        <v>0.65</v>
      </c>
      <c r="E119" s="60">
        <v>0.7</v>
      </c>
      <c r="F119" s="60">
        <v>0.75</v>
      </c>
      <c r="G119" s="60">
        <v>0.8</v>
      </c>
      <c r="H119" s="60">
        <v>0.85</v>
      </c>
    </row>
    <row r="120" spans="1:8" ht="27" customHeight="1" x14ac:dyDescent="0.25">
      <c r="A120" s="130" t="s">
        <v>760</v>
      </c>
      <c r="B120" s="130"/>
      <c r="C120" s="130"/>
      <c r="D120" s="130"/>
      <c r="E120" s="130" t="s">
        <v>762</v>
      </c>
      <c r="F120" s="130"/>
      <c r="G120" s="127" t="s">
        <v>763</v>
      </c>
      <c r="H120" s="127" t="s">
        <v>764</v>
      </c>
    </row>
    <row r="121" spans="1:8" ht="30.75" customHeight="1" x14ac:dyDescent="0.25">
      <c r="A121" s="129" t="s">
        <v>761</v>
      </c>
      <c r="B121" s="129"/>
      <c r="C121" s="129"/>
      <c r="D121" s="129"/>
      <c r="E121" s="129"/>
      <c r="F121" s="129"/>
      <c r="G121" s="129"/>
      <c r="H121" s="129"/>
    </row>
    <row r="122" spans="1:8" x14ac:dyDescent="0.25">
      <c r="A122" s="3" t="s">
        <v>60</v>
      </c>
      <c r="B122" s="3" t="s">
        <v>61</v>
      </c>
      <c r="C122" s="4" t="s">
        <v>2</v>
      </c>
      <c r="D122" s="3" t="s">
        <v>62</v>
      </c>
      <c r="E122" s="3" t="s">
        <v>63</v>
      </c>
      <c r="F122" s="3" t="s">
        <v>64</v>
      </c>
      <c r="G122" s="3" t="s">
        <v>65</v>
      </c>
      <c r="H122" s="3" t="s">
        <v>66</v>
      </c>
    </row>
    <row r="123" spans="1:8" ht="102" x14ac:dyDescent="0.25">
      <c r="A123" s="73" t="s">
        <v>849</v>
      </c>
      <c r="B123" s="26" t="s">
        <v>850</v>
      </c>
      <c r="C123" s="29" t="s">
        <v>851</v>
      </c>
      <c r="D123" s="26" t="s">
        <v>852</v>
      </c>
      <c r="E123" s="26" t="s">
        <v>853</v>
      </c>
      <c r="F123" s="26" t="s">
        <v>854</v>
      </c>
      <c r="G123" s="26" t="s">
        <v>855</v>
      </c>
      <c r="H123" s="26" t="s">
        <v>856</v>
      </c>
    </row>
    <row r="124" spans="1:8" ht="27" customHeight="1" x14ac:dyDescent="0.25">
      <c r="A124" s="130" t="s">
        <v>760</v>
      </c>
      <c r="B124" s="130"/>
      <c r="C124" s="130"/>
      <c r="D124" s="130"/>
      <c r="E124" s="130" t="s">
        <v>768</v>
      </c>
      <c r="F124" s="130"/>
      <c r="G124" s="127" t="s">
        <v>766</v>
      </c>
      <c r="H124" s="127" t="s">
        <v>767</v>
      </c>
    </row>
    <row r="125" spans="1:8" ht="30.75" customHeight="1" x14ac:dyDescent="0.25">
      <c r="A125" s="129" t="s">
        <v>765</v>
      </c>
      <c r="B125" s="129"/>
      <c r="C125" s="129"/>
      <c r="D125" s="129"/>
      <c r="E125" s="129"/>
      <c r="F125" s="129"/>
      <c r="G125" s="129"/>
      <c r="H125" s="129"/>
    </row>
    <row r="126" spans="1:8" x14ac:dyDescent="0.25">
      <c r="A126" s="3" t="s">
        <v>60</v>
      </c>
      <c r="B126" s="3" t="s">
        <v>61</v>
      </c>
      <c r="C126" s="4" t="s">
        <v>2</v>
      </c>
      <c r="D126" s="3" t="s">
        <v>62</v>
      </c>
      <c r="E126" s="3" t="s">
        <v>63</v>
      </c>
      <c r="F126" s="3" t="s">
        <v>64</v>
      </c>
      <c r="G126" s="3" t="s">
        <v>65</v>
      </c>
      <c r="H126" s="3" t="s">
        <v>66</v>
      </c>
    </row>
    <row r="127" spans="1:8" ht="51" x14ac:dyDescent="0.25">
      <c r="A127" s="69" t="s">
        <v>857</v>
      </c>
      <c r="B127" s="1" t="s">
        <v>858</v>
      </c>
      <c r="C127" s="75" t="s">
        <v>859</v>
      </c>
      <c r="D127" s="1" t="s">
        <v>860</v>
      </c>
      <c r="E127" s="1" t="s">
        <v>861</v>
      </c>
      <c r="F127" s="1" t="s">
        <v>862</v>
      </c>
      <c r="G127" s="1" t="s">
        <v>863</v>
      </c>
      <c r="H127" s="1" t="s">
        <v>864</v>
      </c>
    </row>
    <row r="128" spans="1:8" ht="153" x14ac:dyDescent="0.25">
      <c r="A128" s="33" t="s">
        <v>865</v>
      </c>
      <c r="B128" s="26" t="s">
        <v>866</v>
      </c>
      <c r="C128" s="29" t="s">
        <v>867</v>
      </c>
      <c r="D128" s="26" t="s">
        <v>868</v>
      </c>
      <c r="E128" s="26" t="s">
        <v>869</v>
      </c>
      <c r="F128" s="26" t="s">
        <v>870</v>
      </c>
      <c r="G128" s="26" t="s">
        <v>871</v>
      </c>
      <c r="H128" s="26" t="s">
        <v>872</v>
      </c>
    </row>
  </sheetData>
  <mergeCells count="150">
    <mergeCell ref="A124:D124"/>
    <mergeCell ref="E124:F124"/>
    <mergeCell ref="A125:H125"/>
    <mergeCell ref="A21:D21"/>
    <mergeCell ref="E21:F21"/>
    <mergeCell ref="A22:H22"/>
    <mergeCell ref="A28:D28"/>
    <mergeCell ref="E28:F28"/>
    <mergeCell ref="E35:F35"/>
    <mergeCell ref="A36:H36"/>
    <mergeCell ref="E56:F56"/>
    <mergeCell ref="A48:B48"/>
    <mergeCell ref="C48:D48"/>
    <mergeCell ref="E48:F48"/>
    <mergeCell ref="G48:H48"/>
    <mergeCell ref="A49:B49"/>
    <mergeCell ref="C49:D49"/>
    <mergeCell ref="E49:F49"/>
    <mergeCell ref="G49:H49"/>
    <mergeCell ref="A73:B73"/>
    <mergeCell ref="A46:B46"/>
    <mergeCell ref="C46:D46"/>
    <mergeCell ref="E46:F46"/>
    <mergeCell ref="G46:H46"/>
    <mergeCell ref="A1:H1"/>
    <mergeCell ref="A2:H2"/>
    <mergeCell ref="A3:H3"/>
    <mergeCell ref="A4:H4"/>
    <mergeCell ref="A5:H5"/>
    <mergeCell ref="A6:D6"/>
    <mergeCell ref="E6:F6"/>
    <mergeCell ref="G6:H6"/>
    <mergeCell ref="A11:B11"/>
    <mergeCell ref="G11:H11"/>
    <mergeCell ref="A7:B7"/>
    <mergeCell ref="C7:D7"/>
    <mergeCell ref="E7:F7"/>
    <mergeCell ref="G7:H7"/>
    <mergeCell ref="A8:B8"/>
    <mergeCell ref="C8:D8"/>
    <mergeCell ref="E8:F8"/>
    <mergeCell ref="G8:H8"/>
    <mergeCell ref="A9:B9"/>
    <mergeCell ref="C11:D11"/>
    <mergeCell ref="E11:F11"/>
    <mergeCell ref="C9:D9"/>
    <mergeCell ref="E9:F9"/>
    <mergeCell ref="G9:H9"/>
    <mergeCell ref="A10:B10"/>
    <mergeCell ref="C10:D10"/>
    <mergeCell ref="E10:F10"/>
    <mergeCell ref="G10:H10"/>
    <mergeCell ref="A12:B12"/>
    <mergeCell ref="G12:H12"/>
    <mergeCell ref="C12:D12"/>
    <mergeCell ref="E12:F12"/>
    <mergeCell ref="C47:D47"/>
    <mergeCell ref="E47:F47"/>
    <mergeCell ref="G47:H47"/>
    <mergeCell ref="A44:B44"/>
    <mergeCell ref="C44:D44"/>
    <mergeCell ref="E44:F44"/>
    <mergeCell ref="G44:H44"/>
    <mergeCell ref="A13:B13"/>
    <mergeCell ref="A16:H16"/>
    <mergeCell ref="A14:B14"/>
    <mergeCell ref="C14:D14"/>
    <mergeCell ref="E14:F14"/>
    <mergeCell ref="G14:H14"/>
    <mergeCell ref="A15:D15"/>
    <mergeCell ref="E15:F15"/>
    <mergeCell ref="A42:H42"/>
    <mergeCell ref="A43:D43"/>
    <mergeCell ref="E43:F43"/>
    <mergeCell ref="G43:H43"/>
    <mergeCell ref="C13:D13"/>
    <mergeCell ref="E13:F13"/>
    <mergeCell ref="A29:H29"/>
    <mergeCell ref="A35:D35"/>
    <mergeCell ref="G13:H13"/>
    <mergeCell ref="C73:D73"/>
    <mergeCell ref="E73:F73"/>
    <mergeCell ref="G73:H73"/>
    <mergeCell ref="A74:B74"/>
    <mergeCell ref="C74:D74"/>
    <mergeCell ref="E74:F74"/>
    <mergeCell ref="G74:H74"/>
    <mergeCell ref="A45:B45"/>
    <mergeCell ref="C45:D45"/>
    <mergeCell ref="E45:F45"/>
    <mergeCell ref="G45:H45"/>
    <mergeCell ref="A71:H71"/>
    <mergeCell ref="A72:D72"/>
    <mergeCell ref="E72:F72"/>
    <mergeCell ref="G72:H72"/>
    <mergeCell ref="A57:H57"/>
    <mergeCell ref="A62:D62"/>
    <mergeCell ref="E62:F62"/>
    <mergeCell ref="A63:H63"/>
    <mergeCell ref="A50:D50"/>
    <mergeCell ref="E50:F50"/>
    <mergeCell ref="A51:H51"/>
    <mergeCell ref="A56:D56"/>
    <mergeCell ref="A47:B47"/>
    <mergeCell ref="A77:B77"/>
    <mergeCell ref="C77:D77"/>
    <mergeCell ref="E77:F77"/>
    <mergeCell ref="G77:H77"/>
    <mergeCell ref="A75:B75"/>
    <mergeCell ref="C75:D75"/>
    <mergeCell ref="E75:F75"/>
    <mergeCell ref="G75:H75"/>
    <mergeCell ref="A76:B76"/>
    <mergeCell ref="C76:D76"/>
    <mergeCell ref="E76:F76"/>
    <mergeCell ref="G76:H76"/>
    <mergeCell ref="A88:H88"/>
    <mergeCell ref="A92:D92"/>
    <mergeCell ref="E92:F92"/>
    <mergeCell ref="A93:H93"/>
    <mergeCell ref="A78:D78"/>
    <mergeCell ref="E78:F78"/>
    <mergeCell ref="A79:H79"/>
    <mergeCell ref="A87:D87"/>
    <mergeCell ref="E87:F87"/>
    <mergeCell ref="A100:B100"/>
    <mergeCell ref="C100:D100"/>
    <mergeCell ref="E100:F100"/>
    <mergeCell ref="G100:H100"/>
    <mergeCell ref="A98:H98"/>
    <mergeCell ref="A99:D99"/>
    <mergeCell ref="E99:F99"/>
    <mergeCell ref="G99:H99"/>
    <mergeCell ref="A102:B102"/>
    <mergeCell ref="C102:D102"/>
    <mergeCell ref="E102:F102"/>
    <mergeCell ref="G102:H102"/>
    <mergeCell ref="A101:B101"/>
    <mergeCell ref="C101:D101"/>
    <mergeCell ref="E101:F101"/>
    <mergeCell ref="G101:H101"/>
    <mergeCell ref="A114:H114"/>
    <mergeCell ref="A120:D120"/>
    <mergeCell ref="E120:F120"/>
    <mergeCell ref="A121:H121"/>
    <mergeCell ref="A103:D103"/>
    <mergeCell ref="E103:F103"/>
    <mergeCell ref="A104:H104"/>
    <mergeCell ref="A113:D113"/>
    <mergeCell ref="E113:F1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topLeftCell="A16" zoomScale="85" zoomScaleNormal="85" workbookViewId="0">
      <selection activeCell="B17" sqref="A1:H122"/>
    </sheetView>
  </sheetViews>
  <sheetFormatPr defaultRowHeight="15" x14ac:dyDescent="0.25"/>
  <cols>
    <col min="1" max="1" width="41.7109375" customWidth="1"/>
    <col min="2" max="8" width="20.7109375" customWidth="1"/>
  </cols>
  <sheetData>
    <row r="1" spans="1:8" ht="21" customHeight="1" x14ac:dyDescent="0.25">
      <c r="A1" s="153" t="s">
        <v>873</v>
      </c>
      <c r="B1" s="153"/>
      <c r="C1" s="153"/>
      <c r="D1" s="153"/>
      <c r="E1" s="153"/>
      <c r="F1" s="153"/>
      <c r="G1" s="153"/>
      <c r="H1" s="153"/>
    </row>
    <row r="2" spans="1:8" ht="119.25" customHeight="1" x14ac:dyDescent="0.25">
      <c r="A2" s="154" t="s">
        <v>874</v>
      </c>
      <c r="B2" s="154"/>
      <c r="C2" s="154"/>
      <c r="D2" s="154"/>
      <c r="E2" s="154"/>
      <c r="F2" s="154"/>
      <c r="G2" s="154"/>
      <c r="H2" s="154"/>
    </row>
    <row r="3" spans="1:8" ht="39.75" customHeight="1" x14ac:dyDescent="0.25">
      <c r="A3" s="154" t="s">
        <v>875</v>
      </c>
      <c r="B3" s="154"/>
      <c r="C3" s="154"/>
      <c r="D3" s="154"/>
      <c r="E3" s="154"/>
      <c r="F3" s="154"/>
      <c r="G3" s="154"/>
      <c r="H3" s="154"/>
    </row>
    <row r="4" spans="1:8" ht="65.25" customHeight="1" x14ac:dyDescent="0.25">
      <c r="A4" s="154" t="s">
        <v>876</v>
      </c>
      <c r="B4" s="154"/>
      <c r="C4" s="154"/>
      <c r="D4" s="154"/>
      <c r="E4" s="154"/>
      <c r="F4" s="154"/>
      <c r="G4" s="154"/>
      <c r="H4" s="154"/>
    </row>
    <row r="5" spans="1:8" ht="24" customHeight="1" x14ac:dyDescent="0.25">
      <c r="A5" s="141" t="s">
        <v>880</v>
      </c>
      <c r="B5" s="141"/>
      <c r="C5" s="141"/>
      <c r="D5" s="141"/>
      <c r="E5" s="141"/>
      <c r="F5" s="141"/>
      <c r="G5" s="141"/>
      <c r="H5" s="141"/>
    </row>
    <row r="6" spans="1:8" ht="27" customHeight="1" x14ac:dyDescent="0.25">
      <c r="A6" s="142" t="s">
        <v>879</v>
      </c>
      <c r="B6" s="142"/>
      <c r="C6" s="142"/>
      <c r="D6" s="142"/>
      <c r="E6" s="142" t="s">
        <v>877</v>
      </c>
      <c r="F6" s="142"/>
      <c r="G6" s="142" t="s">
        <v>878</v>
      </c>
      <c r="H6" s="142"/>
    </row>
    <row r="7" spans="1:8" ht="27.75" customHeight="1" x14ac:dyDescent="0.25">
      <c r="A7" s="143" t="s">
        <v>0</v>
      </c>
      <c r="B7" s="143"/>
      <c r="C7" s="144" t="s">
        <v>1</v>
      </c>
      <c r="D7" s="144"/>
      <c r="E7" s="145" t="s">
        <v>2</v>
      </c>
      <c r="F7" s="145"/>
      <c r="G7" s="144" t="s">
        <v>3</v>
      </c>
      <c r="H7" s="144"/>
    </row>
    <row r="8" spans="1:8" ht="30" customHeight="1" x14ac:dyDescent="0.25">
      <c r="A8" s="157" t="s">
        <v>881</v>
      </c>
      <c r="B8" s="157"/>
      <c r="C8" s="146" t="s">
        <v>885</v>
      </c>
      <c r="D8" s="146"/>
      <c r="E8" s="151">
        <v>0</v>
      </c>
      <c r="F8" s="151"/>
      <c r="G8" s="146" t="s">
        <v>894</v>
      </c>
      <c r="H8" s="146"/>
    </row>
    <row r="9" spans="1:8" ht="31.5" customHeight="1" x14ac:dyDescent="0.25">
      <c r="A9" s="157" t="s">
        <v>882</v>
      </c>
      <c r="B9" s="157"/>
      <c r="C9" s="146" t="s">
        <v>886</v>
      </c>
      <c r="D9" s="146"/>
      <c r="E9" s="151" t="s">
        <v>890</v>
      </c>
      <c r="F9" s="151"/>
      <c r="G9" s="146" t="s">
        <v>895</v>
      </c>
      <c r="H9" s="146"/>
    </row>
    <row r="10" spans="1:8" ht="33" customHeight="1" x14ac:dyDescent="0.25">
      <c r="A10" s="157" t="s">
        <v>883</v>
      </c>
      <c r="B10" s="157"/>
      <c r="C10" s="146" t="s">
        <v>887</v>
      </c>
      <c r="D10" s="146"/>
      <c r="E10" s="159" t="s">
        <v>891</v>
      </c>
      <c r="F10" s="159"/>
      <c r="G10" s="157" t="s">
        <v>896</v>
      </c>
      <c r="H10" s="157"/>
    </row>
    <row r="11" spans="1:8" ht="49.5" customHeight="1" x14ac:dyDescent="0.25">
      <c r="A11" s="146" t="s">
        <v>898</v>
      </c>
      <c r="B11" s="146"/>
      <c r="C11" s="146" t="s">
        <v>888</v>
      </c>
      <c r="D11" s="146"/>
      <c r="E11" s="151" t="s">
        <v>892</v>
      </c>
      <c r="F11" s="151"/>
      <c r="G11" s="146" t="s">
        <v>897</v>
      </c>
      <c r="H11" s="146"/>
    </row>
    <row r="12" spans="1:8" ht="57" customHeight="1" x14ac:dyDescent="0.25">
      <c r="A12" s="146" t="s">
        <v>884</v>
      </c>
      <c r="B12" s="146"/>
      <c r="C12" s="146" t="s">
        <v>889</v>
      </c>
      <c r="D12" s="146"/>
      <c r="E12" s="151" t="s">
        <v>893</v>
      </c>
      <c r="F12" s="151"/>
      <c r="G12" s="146" t="s">
        <v>899</v>
      </c>
      <c r="H12" s="146"/>
    </row>
    <row r="13" spans="1:8" ht="27" customHeight="1" x14ac:dyDescent="0.25">
      <c r="A13" s="130" t="s">
        <v>900</v>
      </c>
      <c r="B13" s="130"/>
      <c r="C13" s="130"/>
      <c r="D13" s="130"/>
      <c r="E13" s="130" t="s">
        <v>904</v>
      </c>
      <c r="F13" s="130"/>
      <c r="G13" s="127" t="s">
        <v>902</v>
      </c>
      <c r="H13" s="127" t="s">
        <v>903</v>
      </c>
    </row>
    <row r="14" spans="1:8" ht="30" customHeight="1" x14ac:dyDescent="0.25">
      <c r="A14" s="129" t="s">
        <v>901</v>
      </c>
      <c r="B14" s="129"/>
      <c r="C14" s="129"/>
      <c r="D14" s="129"/>
      <c r="E14" s="129"/>
      <c r="F14" s="129"/>
      <c r="G14" s="129"/>
      <c r="H14" s="129"/>
    </row>
    <row r="15" spans="1:8" x14ac:dyDescent="0.25">
      <c r="A15" s="3" t="s">
        <v>60</v>
      </c>
      <c r="B15" s="3" t="s">
        <v>61</v>
      </c>
      <c r="C15" s="4" t="s">
        <v>2</v>
      </c>
      <c r="D15" s="3" t="s">
        <v>62</v>
      </c>
      <c r="E15" s="3" t="s">
        <v>63</v>
      </c>
      <c r="F15" s="3" t="s">
        <v>64</v>
      </c>
      <c r="G15" s="3" t="s">
        <v>65</v>
      </c>
      <c r="H15" s="3" t="s">
        <v>66</v>
      </c>
    </row>
    <row r="16" spans="1:8" ht="63.75" x14ac:dyDescent="0.25">
      <c r="A16" s="88" t="s">
        <v>942</v>
      </c>
      <c r="B16" s="90" t="s">
        <v>923</v>
      </c>
      <c r="C16" s="16" t="s">
        <v>924</v>
      </c>
      <c r="D16" s="90" t="s">
        <v>925</v>
      </c>
      <c r="E16" s="90" t="s">
        <v>925</v>
      </c>
      <c r="F16" s="90" t="s">
        <v>925</v>
      </c>
      <c r="G16" s="90" t="s">
        <v>925</v>
      </c>
      <c r="H16" s="90" t="s">
        <v>925</v>
      </c>
    </row>
    <row r="17" spans="1:8" ht="53.25" customHeight="1" x14ac:dyDescent="0.25">
      <c r="A17" s="88" t="s">
        <v>943</v>
      </c>
      <c r="B17" s="90" t="s">
        <v>926</v>
      </c>
      <c r="C17" s="16" t="s">
        <v>927</v>
      </c>
      <c r="D17" s="90" t="s">
        <v>928</v>
      </c>
      <c r="E17" s="90" t="s">
        <v>929</v>
      </c>
      <c r="F17" s="90" t="s">
        <v>930</v>
      </c>
      <c r="G17" s="90" t="s">
        <v>929</v>
      </c>
      <c r="H17" s="90" t="s">
        <v>929</v>
      </c>
    </row>
    <row r="18" spans="1:8" ht="67.5" customHeight="1" x14ac:dyDescent="0.25">
      <c r="A18" s="76" t="s">
        <v>944</v>
      </c>
      <c r="B18" s="90" t="s">
        <v>886</v>
      </c>
      <c r="C18" s="16" t="s">
        <v>931</v>
      </c>
      <c r="D18" s="91" t="s">
        <v>932</v>
      </c>
      <c r="E18" s="91" t="s">
        <v>932</v>
      </c>
      <c r="F18" s="91" t="s">
        <v>932</v>
      </c>
      <c r="G18" s="91">
        <v>0.95</v>
      </c>
      <c r="H18" s="91" t="s">
        <v>933</v>
      </c>
    </row>
    <row r="19" spans="1:8" ht="257.25" customHeight="1" x14ac:dyDescent="0.25">
      <c r="A19" s="88" t="s">
        <v>934</v>
      </c>
      <c r="B19" s="90" t="s">
        <v>935</v>
      </c>
      <c r="C19" s="51" t="s">
        <v>936</v>
      </c>
      <c r="D19" s="90" t="s">
        <v>937</v>
      </c>
      <c r="E19" s="90" t="s">
        <v>938</v>
      </c>
      <c r="F19" s="90" t="s">
        <v>939</v>
      </c>
      <c r="G19" s="90" t="s">
        <v>940</v>
      </c>
      <c r="H19" s="90" t="s">
        <v>941</v>
      </c>
    </row>
    <row r="20" spans="1:8" ht="27" customHeight="1" x14ac:dyDescent="0.25">
      <c r="A20" s="130" t="s">
        <v>905</v>
      </c>
      <c r="B20" s="130"/>
      <c r="C20" s="130"/>
      <c r="D20" s="130"/>
      <c r="E20" s="130" t="s">
        <v>909</v>
      </c>
      <c r="F20" s="130"/>
      <c r="G20" s="127" t="s">
        <v>907</v>
      </c>
      <c r="H20" s="127" t="s">
        <v>908</v>
      </c>
    </row>
    <row r="21" spans="1:8" ht="42" customHeight="1" x14ac:dyDescent="0.25">
      <c r="A21" s="129" t="s">
        <v>906</v>
      </c>
      <c r="B21" s="129"/>
      <c r="C21" s="129"/>
      <c r="D21" s="129"/>
      <c r="E21" s="129"/>
      <c r="F21" s="129"/>
      <c r="G21" s="129"/>
      <c r="H21" s="129"/>
    </row>
    <row r="22" spans="1:8" x14ac:dyDescent="0.25">
      <c r="A22" s="3" t="s">
        <v>60</v>
      </c>
      <c r="B22" s="3" t="s">
        <v>61</v>
      </c>
      <c r="C22" s="4" t="s">
        <v>2</v>
      </c>
      <c r="D22" s="3" t="s">
        <v>62</v>
      </c>
      <c r="E22" s="3" t="s">
        <v>63</v>
      </c>
      <c r="F22" s="3" t="s">
        <v>64</v>
      </c>
      <c r="G22" s="3" t="s">
        <v>65</v>
      </c>
      <c r="H22" s="3" t="s">
        <v>66</v>
      </c>
    </row>
    <row r="23" spans="1:8" ht="201.75" customHeight="1" x14ac:dyDescent="0.25">
      <c r="A23" s="90" t="s">
        <v>945</v>
      </c>
      <c r="B23" s="90" t="s">
        <v>946</v>
      </c>
      <c r="C23" s="16" t="s">
        <v>947</v>
      </c>
      <c r="D23" s="90" t="s">
        <v>948</v>
      </c>
      <c r="E23" s="90" t="s">
        <v>949</v>
      </c>
      <c r="F23" s="90" t="s">
        <v>950</v>
      </c>
      <c r="G23" s="90" t="s">
        <v>951</v>
      </c>
      <c r="H23" s="90" t="s">
        <v>952</v>
      </c>
    </row>
    <row r="24" spans="1:8" ht="51" x14ac:dyDescent="0.25">
      <c r="A24" s="21" t="s">
        <v>953</v>
      </c>
      <c r="B24" s="21" t="s">
        <v>954</v>
      </c>
      <c r="C24" s="78" t="s">
        <v>955</v>
      </c>
      <c r="D24" s="21" t="s">
        <v>956</v>
      </c>
      <c r="E24" s="21" t="s">
        <v>957</v>
      </c>
      <c r="F24" s="21" t="s">
        <v>958</v>
      </c>
      <c r="G24" s="21" t="s">
        <v>959</v>
      </c>
      <c r="H24" s="21" t="s">
        <v>960</v>
      </c>
    </row>
    <row r="25" spans="1:8" ht="153" x14ac:dyDescent="0.25">
      <c r="A25" s="22" t="s">
        <v>961</v>
      </c>
      <c r="B25" s="22" t="s">
        <v>962</v>
      </c>
      <c r="C25" s="17" t="s">
        <v>963</v>
      </c>
      <c r="D25" s="90" t="s">
        <v>964</v>
      </c>
      <c r="E25" s="90" t="s">
        <v>965</v>
      </c>
      <c r="F25" s="90" t="s">
        <v>966</v>
      </c>
      <c r="G25" s="90" t="s">
        <v>967</v>
      </c>
      <c r="H25" s="90" t="s">
        <v>968</v>
      </c>
    </row>
    <row r="26" spans="1:8" ht="141.75" customHeight="1" x14ac:dyDescent="0.25">
      <c r="A26" s="22" t="s">
        <v>969</v>
      </c>
      <c r="B26" s="22" t="s">
        <v>970</v>
      </c>
      <c r="C26" s="79" t="s">
        <v>971</v>
      </c>
      <c r="D26" s="80" t="s">
        <v>972</v>
      </c>
      <c r="E26" s="80" t="s">
        <v>973</v>
      </c>
      <c r="F26" s="80" t="s">
        <v>974</v>
      </c>
      <c r="G26" s="80" t="s">
        <v>975</v>
      </c>
      <c r="H26" s="80" t="s">
        <v>976</v>
      </c>
    </row>
    <row r="27" spans="1:8" ht="116.25" customHeight="1" x14ac:dyDescent="0.25">
      <c r="A27" s="22" t="s">
        <v>977</v>
      </c>
      <c r="B27" s="90" t="s">
        <v>970</v>
      </c>
      <c r="C27" s="16" t="s">
        <v>978</v>
      </c>
      <c r="D27" s="90" t="s">
        <v>979</v>
      </c>
      <c r="E27" s="90" t="s">
        <v>980</v>
      </c>
      <c r="F27" s="90" t="s">
        <v>981</v>
      </c>
      <c r="G27" s="90" t="s">
        <v>982</v>
      </c>
      <c r="H27" s="90" t="s">
        <v>983</v>
      </c>
    </row>
    <row r="28" spans="1:8" ht="191.25" x14ac:dyDescent="0.25">
      <c r="A28" s="90" t="s">
        <v>984</v>
      </c>
      <c r="B28" s="90" t="s">
        <v>985</v>
      </c>
      <c r="C28" s="81" t="s">
        <v>986</v>
      </c>
      <c r="D28" s="82" t="s">
        <v>987</v>
      </c>
      <c r="E28" s="90" t="s">
        <v>988</v>
      </c>
      <c r="F28" s="90" t="s">
        <v>989</v>
      </c>
      <c r="G28" s="90" t="s">
        <v>990</v>
      </c>
      <c r="H28" s="90" t="s">
        <v>991</v>
      </c>
    </row>
    <row r="29" spans="1:8" ht="27" customHeight="1" x14ac:dyDescent="0.25">
      <c r="A29" s="130" t="s">
        <v>910</v>
      </c>
      <c r="B29" s="130"/>
      <c r="C29" s="130"/>
      <c r="D29" s="130"/>
      <c r="E29" s="130" t="s">
        <v>914</v>
      </c>
      <c r="F29" s="130"/>
      <c r="G29" s="127" t="s">
        <v>912</v>
      </c>
      <c r="H29" s="127" t="s">
        <v>913</v>
      </c>
    </row>
    <row r="30" spans="1:8" ht="30" customHeight="1" x14ac:dyDescent="0.25">
      <c r="A30" s="129" t="s">
        <v>911</v>
      </c>
      <c r="B30" s="129"/>
      <c r="C30" s="129"/>
      <c r="D30" s="129"/>
      <c r="E30" s="129"/>
      <c r="F30" s="129"/>
      <c r="G30" s="129"/>
      <c r="H30" s="129"/>
    </row>
    <row r="31" spans="1:8" x14ac:dyDescent="0.25">
      <c r="A31" s="3" t="s">
        <v>60</v>
      </c>
      <c r="B31" s="3" t="s">
        <v>61</v>
      </c>
      <c r="C31" s="4" t="s">
        <v>2</v>
      </c>
      <c r="D31" s="3" t="s">
        <v>62</v>
      </c>
      <c r="E31" s="3" t="s">
        <v>63</v>
      </c>
      <c r="F31" s="3" t="s">
        <v>64</v>
      </c>
      <c r="G31" s="3" t="s">
        <v>65</v>
      </c>
      <c r="H31" s="3" t="s">
        <v>66</v>
      </c>
    </row>
    <row r="32" spans="1:8" ht="114.75" x14ac:dyDescent="0.25">
      <c r="A32" s="88" t="s">
        <v>992</v>
      </c>
      <c r="B32" s="90" t="s">
        <v>993</v>
      </c>
      <c r="C32" s="78" t="s">
        <v>994</v>
      </c>
      <c r="D32" s="83">
        <v>0.4</v>
      </c>
      <c r="E32" s="83">
        <v>0.5</v>
      </c>
      <c r="F32" s="83">
        <v>0.7</v>
      </c>
      <c r="G32" s="83">
        <v>1</v>
      </c>
      <c r="H32" s="83">
        <v>1</v>
      </c>
    </row>
    <row r="33" spans="1:8" ht="38.25" x14ac:dyDescent="0.25">
      <c r="A33" s="88" t="s">
        <v>995</v>
      </c>
      <c r="B33" s="88" t="s">
        <v>996</v>
      </c>
      <c r="C33" s="89" t="s">
        <v>997</v>
      </c>
      <c r="D33" s="88" t="s">
        <v>998</v>
      </c>
      <c r="E33" s="88" t="s">
        <v>999</v>
      </c>
      <c r="F33" s="88" t="s">
        <v>1000</v>
      </c>
      <c r="G33" s="88" t="s">
        <v>896</v>
      </c>
      <c r="H33" s="88" t="s">
        <v>1001</v>
      </c>
    </row>
    <row r="34" spans="1:8" ht="38.25" x14ac:dyDescent="0.25">
      <c r="A34" s="88" t="s">
        <v>1002</v>
      </c>
      <c r="B34" s="90" t="s">
        <v>1003</v>
      </c>
      <c r="C34" s="78" t="s">
        <v>1004</v>
      </c>
      <c r="D34" s="21" t="s">
        <v>998</v>
      </c>
      <c r="E34" s="83" t="s">
        <v>1005</v>
      </c>
      <c r="F34" s="21" t="s">
        <v>1006</v>
      </c>
      <c r="G34" s="21" t="s">
        <v>1001</v>
      </c>
      <c r="H34" s="21" t="s">
        <v>1007</v>
      </c>
    </row>
    <row r="35" spans="1:8" ht="89.25" x14ac:dyDescent="0.25">
      <c r="A35" s="88" t="s">
        <v>1008</v>
      </c>
      <c r="B35" s="90" t="s">
        <v>1009</v>
      </c>
      <c r="C35" s="16"/>
      <c r="D35" s="21" t="s">
        <v>1010</v>
      </c>
      <c r="E35" s="21" t="s">
        <v>1011</v>
      </c>
      <c r="F35" s="21" t="s">
        <v>1012</v>
      </c>
      <c r="G35" s="21" t="s">
        <v>1013</v>
      </c>
      <c r="H35" s="90" t="s">
        <v>1014</v>
      </c>
    </row>
    <row r="36" spans="1:8" ht="27" customHeight="1" x14ac:dyDescent="0.25">
      <c r="A36" s="130" t="s">
        <v>915</v>
      </c>
      <c r="B36" s="130"/>
      <c r="C36" s="130"/>
      <c r="D36" s="130"/>
      <c r="E36" s="130" t="s">
        <v>919</v>
      </c>
      <c r="F36" s="130"/>
      <c r="G36" s="127" t="s">
        <v>917</v>
      </c>
      <c r="H36" s="127" t="s">
        <v>918</v>
      </c>
    </row>
    <row r="37" spans="1:8" ht="30" customHeight="1" x14ac:dyDescent="0.25">
      <c r="A37" s="129" t="s">
        <v>916</v>
      </c>
      <c r="B37" s="129"/>
      <c r="C37" s="129"/>
      <c r="D37" s="129"/>
      <c r="E37" s="129"/>
      <c r="F37" s="129"/>
      <c r="G37" s="129"/>
      <c r="H37" s="129"/>
    </row>
    <row r="38" spans="1:8" x14ac:dyDescent="0.25">
      <c r="A38" s="3" t="s">
        <v>60</v>
      </c>
      <c r="B38" s="3" t="s">
        <v>61</v>
      </c>
      <c r="C38" s="4" t="s">
        <v>2</v>
      </c>
      <c r="D38" s="3" t="s">
        <v>62</v>
      </c>
      <c r="E38" s="3" t="s">
        <v>63</v>
      </c>
      <c r="F38" s="3" t="s">
        <v>64</v>
      </c>
      <c r="G38" s="3" t="s">
        <v>65</v>
      </c>
      <c r="H38" s="3" t="s">
        <v>66</v>
      </c>
    </row>
    <row r="39" spans="1:8" ht="53.25" customHeight="1" x14ac:dyDescent="0.25">
      <c r="A39" s="90" t="s">
        <v>1015</v>
      </c>
      <c r="B39" s="90" t="s">
        <v>1016</v>
      </c>
      <c r="C39" s="78" t="s">
        <v>1017</v>
      </c>
      <c r="D39" s="21" t="s">
        <v>1018</v>
      </c>
      <c r="E39" s="21" t="s">
        <v>1018</v>
      </c>
      <c r="F39" s="21" t="s">
        <v>1018</v>
      </c>
      <c r="G39" s="21" t="s">
        <v>1018</v>
      </c>
      <c r="H39" s="21" t="s">
        <v>1018</v>
      </c>
    </row>
    <row r="40" spans="1:8" ht="89.25" x14ac:dyDescent="0.25">
      <c r="A40" s="90" t="s">
        <v>1019</v>
      </c>
      <c r="B40" s="90" t="s">
        <v>1020</v>
      </c>
      <c r="C40" s="78" t="s">
        <v>1021</v>
      </c>
      <c r="D40" s="21" t="s">
        <v>1022</v>
      </c>
      <c r="E40" s="21" t="s">
        <v>1023</v>
      </c>
      <c r="F40" s="21" t="s">
        <v>1024</v>
      </c>
      <c r="G40" s="21" t="s">
        <v>1025</v>
      </c>
      <c r="H40" s="21" t="s">
        <v>38</v>
      </c>
    </row>
    <row r="41" spans="1:8" ht="27" customHeight="1" x14ac:dyDescent="0.25">
      <c r="A41" s="130" t="s">
        <v>920</v>
      </c>
      <c r="B41" s="130"/>
      <c r="C41" s="130"/>
      <c r="D41" s="130"/>
      <c r="E41" s="130" t="s">
        <v>922</v>
      </c>
      <c r="F41" s="130"/>
      <c r="G41" s="127" t="s">
        <v>251</v>
      </c>
      <c r="H41" s="127" t="s">
        <v>252</v>
      </c>
    </row>
    <row r="42" spans="1:8" ht="30" customHeight="1" x14ac:dyDescent="0.25">
      <c r="A42" s="129" t="s">
        <v>921</v>
      </c>
      <c r="B42" s="129"/>
      <c r="C42" s="129"/>
      <c r="D42" s="129"/>
      <c r="E42" s="129"/>
      <c r="F42" s="129"/>
      <c r="G42" s="129"/>
      <c r="H42" s="129"/>
    </row>
    <row r="43" spans="1:8" x14ac:dyDescent="0.25">
      <c r="A43" s="3" t="s">
        <v>60</v>
      </c>
      <c r="B43" s="3" t="s">
        <v>61</v>
      </c>
      <c r="C43" s="4" t="s">
        <v>2</v>
      </c>
      <c r="D43" s="3" t="s">
        <v>62</v>
      </c>
      <c r="E43" s="3" t="s">
        <v>63</v>
      </c>
      <c r="F43" s="3" t="s">
        <v>64</v>
      </c>
      <c r="G43" s="3" t="s">
        <v>65</v>
      </c>
      <c r="H43" s="3" t="s">
        <v>66</v>
      </c>
    </row>
    <row r="44" spans="1:8" ht="363" customHeight="1" x14ac:dyDescent="0.25">
      <c r="A44" s="90" t="s">
        <v>1026</v>
      </c>
      <c r="B44" s="90" t="s">
        <v>1027</v>
      </c>
      <c r="C44" s="51" t="s">
        <v>1028</v>
      </c>
      <c r="D44" s="90" t="s">
        <v>1029</v>
      </c>
      <c r="E44" s="90" t="s">
        <v>1030</v>
      </c>
      <c r="F44" s="90" t="s">
        <v>1031</v>
      </c>
      <c r="G44" s="90" t="s">
        <v>1032</v>
      </c>
      <c r="H44" s="90" t="s">
        <v>1033</v>
      </c>
    </row>
    <row r="45" spans="1:8" ht="41.25" customHeight="1" x14ac:dyDescent="0.25">
      <c r="A45" s="88" t="s">
        <v>1034</v>
      </c>
      <c r="B45" s="90" t="s">
        <v>1035</v>
      </c>
      <c r="C45" s="16" t="s">
        <v>1036</v>
      </c>
      <c r="D45" s="90" t="s">
        <v>1037</v>
      </c>
      <c r="E45" s="90" t="s">
        <v>1038</v>
      </c>
      <c r="F45" s="90" t="s">
        <v>1039</v>
      </c>
      <c r="G45" s="90" t="s">
        <v>1040</v>
      </c>
      <c r="H45" s="90" t="s">
        <v>1041</v>
      </c>
    </row>
    <row r="46" spans="1:8" ht="114.75" x14ac:dyDescent="0.25">
      <c r="A46" s="90" t="s">
        <v>1042</v>
      </c>
      <c r="B46" s="90" t="s">
        <v>1043</v>
      </c>
      <c r="C46" s="16" t="s">
        <v>1044</v>
      </c>
      <c r="D46" s="90" t="s">
        <v>1045</v>
      </c>
      <c r="E46" s="90" t="s">
        <v>1046</v>
      </c>
      <c r="F46" s="90" t="s">
        <v>1047</v>
      </c>
      <c r="G46" s="90" t="s">
        <v>1048</v>
      </c>
      <c r="H46" s="90" t="s">
        <v>1049</v>
      </c>
    </row>
    <row r="47" spans="1:8" ht="39" customHeight="1" x14ac:dyDescent="0.25">
      <c r="A47" s="90" t="s">
        <v>1050</v>
      </c>
      <c r="B47" s="90" t="s">
        <v>1051</v>
      </c>
      <c r="C47" s="16">
        <v>0.1</v>
      </c>
      <c r="D47" s="91">
        <v>0.2</v>
      </c>
      <c r="E47" s="91">
        <v>0.3</v>
      </c>
      <c r="F47" s="91">
        <v>0.4</v>
      </c>
      <c r="G47" s="91">
        <v>0.5</v>
      </c>
      <c r="H47" s="91">
        <v>0.6</v>
      </c>
    </row>
    <row r="48" spans="1:8" ht="137.25" customHeight="1" x14ac:dyDescent="0.25">
      <c r="A48" s="88" t="s">
        <v>1052</v>
      </c>
      <c r="B48" s="88" t="s">
        <v>1053</v>
      </c>
      <c r="C48" s="17" t="s">
        <v>1054</v>
      </c>
      <c r="D48" s="22" t="s">
        <v>1055</v>
      </c>
      <c r="E48" s="22" t="s">
        <v>1056</v>
      </c>
      <c r="F48" s="22" t="s">
        <v>1057</v>
      </c>
      <c r="G48" s="22" t="s">
        <v>1058</v>
      </c>
      <c r="H48" s="22" t="s">
        <v>1059</v>
      </c>
    </row>
    <row r="49" spans="1:8" ht="165.75" x14ac:dyDescent="0.25">
      <c r="A49" s="88" t="s">
        <v>1060</v>
      </c>
      <c r="B49" s="22" t="s">
        <v>1061</v>
      </c>
      <c r="C49" s="77" t="s">
        <v>1062</v>
      </c>
      <c r="D49" s="22" t="s">
        <v>1063</v>
      </c>
      <c r="E49" s="22" t="s">
        <v>1064</v>
      </c>
      <c r="F49" s="22" t="s">
        <v>1065</v>
      </c>
      <c r="G49" s="22" t="s">
        <v>1066</v>
      </c>
      <c r="H49" s="22" t="s">
        <v>1067</v>
      </c>
    </row>
    <row r="50" spans="1:8" ht="150" customHeight="1" x14ac:dyDescent="0.25">
      <c r="A50" s="21" t="s">
        <v>1068</v>
      </c>
      <c r="B50" s="21" t="s">
        <v>1069</v>
      </c>
      <c r="C50" s="78" t="s">
        <v>1070</v>
      </c>
      <c r="D50" s="21" t="s">
        <v>1071</v>
      </c>
      <c r="E50" s="21" t="s">
        <v>1072</v>
      </c>
      <c r="F50" s="21" t="s">
        <v>1073</v>
      </c>
      <c r="G50" s="21" t="s">
        <v>1074</v>
      </c>
      <c r="H50" s="21" t="s">
        <v>1075</v>
      </c>
    </row>
    <row r="51" spans="1:8" ht="99" customHeight="1" x14ac:dyDescent="0.25">
      <c r="A51" s="21" t="s">
        <v>1076</v>
      </c>
      <c r="B51" s="21" t="s">
        <v>1077</v>
      </c>
      <c r="C51" s="78" t="s">
        <v>1078</v>
      </c>
      <c r="D51" s="21" t="s">
        <v>1079</v>
      </c>
      <c r="E51" s="21" t="s">
        <v>1080</v>
      </c>
      <c r="F51" s="21" t="s">
        <v>1081</v>
      </c>
      <c r="G51" s="21" t="s">
        <v>1082</v>
      </c>
      <c r="H51" s="21" t="s">
        <v>1083</v>
      </c>
    </row>
    <row r="52" spans="1:8" ht="24" customHeight="1" x14ac:dyDescent="0.25">
      <c r="A52" s="141" t="s">
        <v>1085</v>
      </c>
      <c r="B52" s="141"/>
      <c r="C52" s="141"/>
      <c r="D52" s="141"/>
      <c r="E52" s="141"/>
      <c r="F52" s="141"/>
      <c r="G52" s="141"/>
      <c r="H52" s="141"/>
    </row>
    <row r="53" spans="1:8" ht="27" customHeight="1" x14ac:dyDescent="0.25">
      <c r="A53" s="142" t="s">
        <v>1084</v>
      </c>
      <c r="B53" s="142"/>
      <c r="C53" s="142"/>
      <c r="D53" s="142"/>
      <c r="E53" s="142" t="s">
        <v>1111</v>
      </c>
      <c r="F53" s="142"/>
      <c r="G53" s="142" t="s">
        <v>1112</v>
      </c>
      <c r="H53" s="142"/>
    </row>
    <row r="54" spans="1:8" ht="27.75" customHeight="1" x14ac:dyDescent="0.25">
      <c r="A54" s="143" t="s">
        <v>0</v>
      </c>
      <c r="B54" s="143"/>
      <c r="C54" s="144" t="s">
        <v>1</v>
      </c>
      <c r="D54" s="144"/>
      <c r="E54" s="145" t="s">
        <v>2</v>
      </c>
      <c r="F54" s="145"/>
      <c r="G54" s="144" t="s">
        <v>3</v>
      </c>
      <c r="H54" s="144"/>
    </row>
    <row r="55" spans="1:8" ht="56.25" customHeight="1" x14ac:dyDescent="0.25">
      <c r="A55" s="146" t="s">
        <v>1086</v>
      </c>
      <c r="B55" s="146"/>
      <c r="C55" s="146" t="s">
        <v>1092</v>
      </c>
      <c r="D55" s="146"/>
      <c r="E55" s="151" t="s">
        <v>1097</v>
      </c>
      <c r="F55" s="151"/>
      <c r="G55" s="146" t="s">
        <v>1103</v>
      </c>
      <c r="H55" s="146"/>
    </row>
    <row r="56" spans="1:8" ht="57.75" customHeight="1" x14ac:dyDescent="0.25">
      <c r="A56" s="146" t="s">
        <v>1087</v>
      </c>
      <c r="B56" s="146"/>
      <c r="C56" s="146" t="s">
        <v>1093</v>
      </c>
      <c r="D56" s="146"/>
      <c r="E56" s="151" t="s">
        <v>1098</v>
      </c>
      <c r="F56" s="151"/>
      <c r="G56" s="146" t="s">
        <v>1104</v>
      </c>
      <c r="H56" s="146"/>
    </row>
    <row r="57" spans="1:8" ht="68.25" customHeight="1" x14ac:dyDescent="0.25">
      <c r="A57" s="146" t="s">
        <v>1088</v>
      </c>
      <c r="B57" s="146"/>
      <c r="C57" s="146" t="s">
        <v>1094</v>
      </c>
      <c r="D57" s="146"/>
      <c r="E57" s="151" t="s">
        <v>1099</v>
      </c>
      <c r="F57" s="151"/>
      <c r="G57" s="151" t="s">
        <v>1105</v>
      </c>
      <c r="H57" s="151"/>
    </row>
    <row r="58" spans="1:8" ht="52.5" customHeight="1" x14ac:dyDescent="0.25">
      <c r="A58" s="146" t="s">
        <v>1089</v>
      </c>
      <c r="B58" s="146"/>
      <c r="C58" s="146" t="s">
        <v>1094</v>
      </c>
      <c r="D58" s="146"/>
      <c r="E58" s="151" t="s">
        <v>1100</v>
      </c>
      <c r="F58" s="151"/>
      <c r="G58" s="151" t="s">
        <v>1106</v>
      </c>
      <c r="H58" s="151"/>
    </row>
    <row r="59" spans="1:8" ht="67.5" customHeight="1" x14ac:dyDescent="0.25">
      <c r="A59" s="146" t="s">
        <v>1090</v>
      </c>
      <c r="B59" s="146"/>
      <c r="C59" s="146" t="s">
        <v>1095</v>
      </c>
      <c r="D59" s="146"/>
      <c r="E59" s="146" t="s">
        <v>1101</v>
      </c>
      <c r="F59" s="146"/>
      <c r="G59" s="146" t="s">
        <v>1107</v>
      </c>
      <c r="H59" s="146"/>
    </row>
    <row r="60" spans="1:8" ht="32.25" customHeight="1" x14ac:dyDescent="0.25">
      <c r="A60" s="146" t="s">
        <v>1091</v>
      </c>
      <c r="B60" s="146"/>
      <c r="C60" s="146" t="s">
        <v>1096</v>
      </c>
      <c r="D60" s="146"/>
      <c r="E60" s="146" t="s">
        <v>1102</v>
      </c>
      <c r="F60" s="146"/>
      <c r="G60" s="151" t="s">
        <v>1108</v>
      </c>
      <c r="H60" s="151"/>
    </row>
    <row r="61" spans="1:8" ht="27" customHeight="1" x14ac:dyDescent="0.25">
      <c r="A61" s="130" t="s">
        <v>1109</v>
      </c>
      <c r="B61" s="130"/>
      <c r="C61" s="130"/>
      <c r="D61" s="130"/>
      <c r="E61" s="130" t="s">
        <v>1115</v>
      </c>
      <c r="F61" s="130"/>
      <c r="G61" s="127" t="s">
        <v>1113</v>
      </c>
      <c r="H61" s="127" t="s">
        <v>1114</v>
      </c>
    </row>
    <row r="62" spans="1:8" ht="30" customHeight="1" x14ac:dyDescent="0.25">
      <c r="A62" s="129" t="s">
        <v>1110</v>
      </c>
      <c r="B62" s="129"/>
      <c r="C62" s="129"/>
      <c r="D62" s="129"/>
      <c r="E62" s="129"/>
      <c r="F62" s="129"/>
      <c r="G62" s="129"/>
      <c r="H62" s="129"/>
    </row>
    <row r="63" spans="1:8" x14ac:dyDescent="0.25">
      <c r="A63" s="3" t="s">
        <v>60</v>
      </c>
      <c r="B63" s="3" t="s">
        <v>61</v>
      </c>
      <c r="C63" s="4" t="s">
        <v>2</v>
      </c>
      <c r="D63" s="3" t="s">
        <v>62</v>
      </c>
      <c r="E63" s="3" t="s">
        <v>63</v>
      </c>
      <c r="F63" s="3" t="s">
        <v>64</v>
      </c>
      <c r="G63" s="3" t="s">
        <v>65</v>
      </c>
      <c r="H63" s="3" t="s">
        <v>66</v>
      </c>
    </row>
    <row r="64" spans="1:8" ht="165.75" x14ac:dyDescent="0.25">
      <c r="A64" s="22" t="s">
        <v>1128</v>
      </c>
      <c r="B64" s="22" t="s">
        <v>1129</v>
      </c>
      <c r="C64" s="77" t="s">
        <v>1130</v>
      </c>
      <c r="D64" s="90" t="s">
        <v>1131</v>
      </c>
      <c r="E64" s="22" t="s">
        <v>1132</v>
      </c>
      <c r="F64" s="22" t="s">
        <v>1133</v>
      </c>
      <c r="G64" s="22" t="s">
        <v>1134</v>
      </c>
      <c r="H64" s="22" t="s">
        <v>1135</v>
      </c>
    </row>
    <row r="65" spans="1:8" ht="70.5" customHeight="1" x14ac:dyDescent="0.25">
      <c r="A65" s="22" t="s">
        <v>1136</v>
      </c>
      <c r="B65" s="22" t="s">
        <v>1137</v>
      </c>
      <c r="C65" s="17" t="s">
        <v>1138</v>
      </c>
      <c r="D65" s="22" t="s">
        <v>1139</v>
      </c>
      <c r="E65" s="22" t="s">
        <v>1140</v>
      </c>
      <c r="F65" s="22" t="s">
        <v>1141</v>
      </c>
      <c r="G65" s="22" t="s">
        <v>1142</v>
      </c>
      <c r="H65" s="22" t="s">
        <v>1143</v>
      </c>
    </row>
    <row r="66" spans="1:8" ht="45.75" customHeight="1" x14ac:dyDescent="0.25">
      <c r="A66" s="22" t="s">
        <v>1144</v>
      </c>
      <c r="B66" s="90" t="s">
        <v>1145</v>
      </c>
      <c r="C66" s="17" t="s">
        <v>1146</v>
      </c>
      <c r="D66" s="90" t="s">
        <v>1147</v>
      </c>
      <c r="E66" s="90" t="s">
        <v>1147</v>
      </c>
      <c r="F66" s="90" t="s">
        <v>1147</v>
      </c>
      <c r="G66" s="90" t="s">
        <v>1147</v>
      </c>
      <c r="H66" s="90" t="s">
        <v>1147</v>
      </c>
    </row>
    <row r="67" spans="1:8" ht="27" customHeight="1" x14ac:dyDescent="0.25">
      <c r="A67" s="130" t="s">
        <v>1116</v>
      </c>
      <c r="B67" s="130"/>
      <c r="C67" s="130"/>
      <c r="D67" s="130"/>
      <c r="E67" s="130" t="s">
        <v>1118</v>
      </c>
      <c r="F67" s="130"/>
      <c r="G67" s="127" t="s">
        <v>912</v>
      </c>
      <c r="H67" s="127" t="s">
        <v>913</v>
      </c>
    </row>
    <row r="68" spans="1:8" ht="30" customHeight="1" x14ac:dyDescent="0.25">
      <c r="A68" s="129" t="s">
        <v>1117</v>
      </c>
      <c r="B68" s="129"/>
      <c r="C68" s="129"/>
      <c r="D68" s="129"/>
      <c r="E68" s="129"/>
      <c r="F68" s="129"/>
      <c r="G68" s="129"/>
      <c r="H68" s="129"/>
    </row>
    <row r="69" spans="1:8" x14ac:dyDescent="0.25">
      <c r="A69" s="3" t="s">
        <v>60</v>
      </c>
      <c r="B69" s="3" t="s">
        <v>61</v>
      </c>
      <c r="C69" s="4" t="s">
        <v>2</v>
      </c>
      <c r="D69" s="3" t="s">
        <v>62</v>
      </c>
      <c r="E69" s="3" t="s">
        <v>63</v>
      </c>
      <c r="F69" s="3" t="s">
        <v>64</v>
      </c>
      <c r="G69" s="3" t="s">
        <v>65</v>
      </c>
      <c r="H69" s="3" t="s">
        <v>66</v>
      </c>
    </row>
    <row r="70" spans="1:8" ht="165.75" x14ac:dyDescent="0.25">
      <c r="A70" s="90" t="s">
        <v>1148</v>
      </c>
      <c r="B70" s="90" t="s">
        <v>1149</v>
      </c>
      <c r="C70" s="16" t="s">
        <v>1150</v>
      </c>
      <c r="D70" s="22" t="s">
        <v>1151</v>
      </c>
      <c r="E70" s="22" t="s">
        <v>1152</v>
      </c>
      <c r="F70" s="22" t="s">
        <v>1153</v>
      </c>
      <c r="G70" s="22" t="s">
        <v>1154</v>
      </c>
      <c r="H70" s="22" t="s">
        <v>1155</v>
      </c>
    </row>
    <row r="71" spans="1:8" ht="76.5" x14ac:dyDescent="0.25">
      <c r="A71" s="90" t="s">
        <v>1156</v>
      </c>
      <c r="B71" s="90" t="s">
        <v>1157</v>
      </c>
      <c r="C71" s="16" t="s">
        <v>1158</v>
      </c>
      <c r="D71" s="90" t="s">
        <v>1159</v>
      </c>
      <c r="E71" s="90" t="s">
        <v>1160</v>
      </c>
      <c r="F71" s="90" t="s">
        <v>1161</v>
      </c>
      <c r="G71" s="90" t="s">
        <v>1162</v>
      </c>
      <c r="H71" s="90" t="s">
        <v>1163</v>
      </c>
    </row>
    <row r="72" spans="1:8" ht="65.25" customHeight="1" x14ac:dyDescent="0.25">
      <c r="A72" s="90" t="s">
        <v>1164</v>
      </c>
      <c r="B72" s="90" t="s">
        <v>1165</v>
      </c>
      <c r="C72" s="19" t="s">
        <v>1166</v>
      </c>
      <c r="D72" s="19" t="s">
        <v>1167</v>
      </c>
      <c r="E72" s="19" t="s">
        <v>1168</v>
      </c>
      <c r="F72" s="19" t="s">
        <v>1169</v>
      </c>
      <c r="G72" s="19" t="s">
        <v>1170</v>
      </c>
      <c r="H72" s="19" t="s">
        <v>1170</v>
      </c>
    </row>
    <row r="73" spans="1:8" ht="51" customHeight="1" x14ac:dyDescent="0.25">
      <c r="A73" s="90" t="s">
        <v>1171</v>
      </c>
      <c r="B73" s="90" t="s">
        <v>1145</v>
      </c>
      <c r="C73" s="16">
        <v>170</v>
      </c>
      <c r="D73" s="90" t="s">
        <v>1172</v>
      </c>
      <c r="E73" s="90" t="s">
        <v>1172</v>
      </c>
      <c r="F73" s="90" t="s">
        <v>1172</v>
      </c>
      <c r="G73" s="22" t="s">
        <v>1172</v>
      </c>
      <c r="H73" s="22" t="s">
        <v>1172</v>
      </c>
    </row>
    <row r="74" spans="1:8" ht="27" customHeight="1" x14ac:dyDescent="0.25">
      <c r="A74" s="130" t="s">
        <v>1119</v>
      </c>
      <c r="B74" s="130"/>
      <c r="C74" s="130"/>
      <c r="D74" s="130"/>
      <c r="E74" s="130" t="s">
        <v>1123</v>
      </c>
      <c r="F74" s="130"/>
      <c r="G74" s="127" t="s">
        <v>1121</v>
      </c>
      <c r="H74" s="127" t="s">
        <v>1122</v>
      </c>
    </row>
    <row r="75" spans="1:8" ht="30" customHeight="1" x14ac:dyDescent="0.25">
      <c r="A75" s="129" t="s">
        <v>1120</v>
      </c>
      <c r="B75" s="129"/>
      <c r="C75" s="129"/>
      <c r="D75" s="129"/>
      <c r="E75" s="129"/>
      <c r="F75" s="129"/>
      <c r="G75" s="129"/>
      <c r="H75" s="129"/>
    </row>
    <row r="76" spans="1:8" x14ac:dyDescent="0.25">
      <c r="A76" s="3" t="s">
        <v>60</v>
      </c>
      <c r="B76" s="3" t="s">
        <v>61</v>
      </c>
      <c r="C76" s="4" t="s">
        <v>2</v>
      </c>
      <c r="D76" s="3" t="s">
        <v>62</v>
      </c>
      <c r="E76" s="3" t="s">
        <v>63</v>
      </c>
      <c r="F76" s="3" t="s">
        <v>64</v>
      </c>
      <c r="G76" s="3" t="s">
        <v>65</v>
      </c>
      <c r="H76" s="3" t="s">
        <v>66</v>
      </c>
    </row>
    <row r="77" spans="1:8" ht="45" customHeight="1" x14ac:dyDescent="0.25">
      <c r="A77" s="22" t="s">
        <v>1173</v>
      </c>
      <c r="B77" s="22" t="s">
        <v>1174</v>
      </c>
      <c r="C77" s="17" t="s">
        <v>1175</v>
      </c>
      <c r="D77" s="90" t="s">
        <v>1176</v>
      </c>
      <c r="E77" s="90" t="s">
        <v>1176</v>
      </c>
      <c r="F77" s="90" t="s">
        <v>1176</v>
      </c>
      <c r="G77" s="90" t="s">
        <v>1176</v>
      </c>
      <c r="H77" s="90" t="s">
        <v>1176</v>
      </c>
    </row>
    <row r="78" spans="1:8" ht="49.5" customHeight="1" x14ac:dyDescent="0.25">
      <c r="A78" s="22" t="s">
        <v>1177</v>
      </c>
      <c r="B78" s="22" t="s">
        <v>1174</v>
      </c>
      <c r="C78" s="17" t="s">
        <v>1178</v>
      </c>
      <c r="D78" s="22" t="s">
        <v>38</v>
      </c>
      <c r="E78" s="22" t="s">
        <v>1179</v>
      </c>
      <c r="F78" s="90" t="s">
        <v>1180</v>
      </c>
      <c r="G78" s="90" t="s">
        <v>1181</v>
      </c>
      <c r="H78" s="22" t="s">
        <v>38</v>
      </c>
    </row>
    <row r="79" spans="1:8" ht="67.5" customHeight="1" x14ac:dyDescent="0.25">
      <c r="A79" s="22" t="s">
        <v>1182</v>
      </c>
      <c r="B79" s="22" t="s">
        <v>1183</v>
      </c>
      <c r="C79" s="17" t="s">
        <v>1184</v>
      </c>
      <c r="D79" s="22">
        <v>5000</v>
      </c>
      <c r="E79" s="22" t="s">
        <v>1185</v>
      </c>
      <c r="F79" s="22" t="s">
        <v>1185</v>
      </c>
      <c r="G79" s="22" t="s">
        <v>1185</v>
      </c>
      <c r="H79" s="22" t="s">
        <v>1185</v>
      </c>
    </row>
    <row r="80" spans="1:8" ht="27" customHeight="1" x14ac:dyDescent="0.25">
      <c r="A80" s="130" t="s">
        <v>1124</v>
      </c>
      <c r="B80" s="130"/>
      <c r="C80" s="130"/>
      <c r="D80" s="130"/>
      <c r="E80" s="130" t="s">
        <v>1127</v>
      </c>
      <c r="F80" s="130"/>
      <c r="G80" s="127" t="s">
        <v>68</v>
      </c>
      <c r="H80" s="127" t="s">
        <v>1126</v>
      </c>
    </row>
    <row r="81" spans="1:8" ht="30" customHeight="1" x14ac:dyDescent="0.25">
      <c r="A81" s="129" t="s">
        <v>1125</v>
      </c>
      <c r="B81" s="129"/>
      <c r="C81" s="129"/>
      <c r="D81" s="129"/>
      <c r="E81" s="129"/>
      <c r="F81" s="129"/>
      <c r="G81" s="129"/>
      <c r="H81" s="129"/>
    </row>
    <row r="82" spans="1:8" x14ac:dyDescent="0.25">
      <c r="A82" s="3" t="s">
        <v>60</v>
      </c>
      <c r="B82" s="3" t="s">
        <v>61</v>
      </c>
      <c r="C82" s="4" t="s">
        <v>2</v>
      </c>
      <c r="D82" s="3" t="s">
        <v>62</v>
      </c>
      <c r="E82" s="3" t="s">
        <v>63</v>
      </c>
      <c r="F82" s="3" t="s">
        <v>64</v>
      </c>
      <c r="G82" s="3" t="s">
        <v>65</v>
      </c>
      <c r="H82" s="3" t="s">
        <v>66</v>
      </c>
    </row>
    <row r="83" spans="1:8" ht="327.75" customHeight="1" x14ac:dyDescent="0.25">
      <c r="A83" s="90" t="s">
        <v>1224</v>
      </c>
      <c r="B83" s="90" t="s">
        <v>1186</v>
      </c>
      <c r="C83" s="90" t="s">
        <v>1187</v>
      </c>
      <c r="D83" s="90" t="s">
        <v>1188</v>
      </c>
      <c r="E83" s="90" t="s">
        <v>1189</v>
      </c>
      <c r="F83" s="90" t="s">
        <v>1189</v>
      </c>
      <c r="G83" s="90" t="s">
        <v>1189</v>
      </c>
      <c r="H83" s="90" t="s">
        <v>1189</v>
      </c>
    </row>
    <row r="84" spans="1:8" ht="267.75" x14ac:dyDescent="0.25">
      <c r="A84" s="90" t="s">
        <v>1225</v>
      </c>
      <c r="B84" s="90" t="s">
        <v>1190</v>
      </c>
      <c r="C84" s="90" t="s">
        <v>1191</v>
      </c>
      <c r="D84" s="90" t="s">
        <v>1192</v>
      </c>
      <c r="E84" s="90" t="s">
        <v>1193</v>
      </c>
      <c r="F84" s="90" t="s">
        <v>1194</v>
      </c>
      <c r="G84" s="90" t="s">
        <v>1195</v>
      </c>
      <c r="H84" s="90" t="s">
        <v>1196</v>
      </c>
    </row>
    <row r="85" spans="1:8" ht="127.5" x14ac:dyDescent="0.25">
      <c r="A85" s="90" t="s">
        <v>1197</v>
      </c>
      <c r="B85" s="90" t="s">
        <v>1198</v>
      </c>
      <c r="C85" s="90" t="s">
        <v>1199</v>
      </c>
      <c r="D85" s="90" t="s">
        <v>1200</v>
      </c>
      <c r="E85" s="90" t="s">
        <v>1201</v>
      </c>
      <c r="F85" s="90" t="s">
        <v>1202</v>
      </c>
      <c r="G85" s="90" t="s">
        <v>1203</v>
      </c>
      <c r="H85" s="90" t="s">
        <v>1204</v>
      </c>
    </row>
    <row r="86" spans="1:8" ht="153" x14ac:dyDescent="0.25">
      <c r="A86" s="90" t="s">
        <v>1205</v>
      </c>
      <c r="B86" s="90" t="s">
        <v>1206</v>
      </c>
      <c r="C86" s="90" t="s">
        <v>1207</v>
      </c>
      <c r="D86" s="90" t="s">
        <v>1208</v>
      </c>
      <c r="E86" s="90" t="s">
        <v>1209</v>
      </c>
      <c r="F86" s="90" t="s">
        <v>1210</v>
      </c>
      <c r="G86" s="90" t="s">
        <v>1210</v>
      </c>
      <c r="H86" s="90" t="s">
        <v>1210</v>
      </c>
    </row>
    <row r="87" spans="1:8" ht="193.5" customHeight="1" x14ac:dyDescent="0.25">
      <c r="A87" s="90" t="s">
        <v>1211</v>
      </c>
      <c r="B87" s="90" t="s">
        <v>1212</v>
      </c>
      <c r="C87" s="90" t="s">
        <v>1213</v>
      </c>
      <c r="D87" s="90" t="s">
        <v>1214</v>
      </c>
      <c r="E87" s="90" t="s">
        <v>1215</v>
      </c>
      <c r="F87" s="90" t="s">
        <v>1216</v>
      </c>
      <c r="G87" s="90" t="s">
        <v>1217</v>
      </c>
      <c r="H87" s="90" t="s">
        <v>1218</v>
      </c>
    </row>
    <row r="88" spans="1:8" ht="114.75" x14ac:dyDescent="0.25">
      <c r="A88" s="90" t="s">
        <v>1219</v>
      </c>
      <c r="B88" s="90" t="s">
        <v>1220</v>
      </c>
      <c r="C88" s="90" t="s">
        <v>1221</v>
      </c>
      <c r="D88" s="90" t="s">
        <v>1222</v>
      </c>
      <c r="E88" s="90" t="s">
        <v>1223</v>
      </c>
      <c r="F88" s="90" t="s">
        <v>1223</v>
      </c>
      <c r="G88" s="90" t="s">
        <v>1223</v>
      </c>
      <c r="H88" s="90" t="s">
        <v>1223</v>
      </c>
    </row>
    <row r="89" spans="1:8" ht="24" customHeight="1" x14ac:dyDescent="0.25">
      <c r="A89" s="141" t="s">
        <v>1226</v>
      </c>
      <c r="B89" s="141"/>
      <c r="C89" s="141"/>
      <c r="D89" s="141"/>
      <c r="E89" s="141"/>
      <c r="F89" s="141"/>
      <c r="G89" s="141"/>
      <c r="H89" s="141"/>
    </row>
    <row r="90" spans="1:8" ht="27" customHeight="1" x14ac:dyDescent="0.25">
      <c r="A90" s="142" t="s">
        <v>1227</v>
      </c>
      <c r="B90" s="142"/>
      <c r="C90" s="142"/>
      <c r="D90" s="142"/>
      <c r="E90" s="142" t="s">
        <v>1228</v>
      </c>
      <c r="F90" s="142"/>
      <c r="G90" s="142" t="s">
        <v>1229</v>
      </c>
      <c r="H90" s="142"/>
    </row>
    <row r="91" spans="1:8" ht="27.75" customHeight="1" x14ac:dyDescent="0.25">
      <c r="A91" s="143" t="s">
        <v>0</v>
      </c>
      <c r="B91" s="143"/>
      <c r="C91" s="144" t="s">
        <v>1</v>
      </c>
      <c r="D91" s="144"/>
      <c r="E91" s="145" t="s">
        <v>2</v>
      </c>
      <c r="F91" s="145"/>
      <c r="G91" s="144" t="s">
        <v>3</v>
      </c>
      <c r="H91" s="144"/>
    </row>
    <row r="92" spans="1:8" ht="91.5" customHeight="1" x14ac:dyDescent="0.25">
      <c r="A92" s="146" t="s">
        <v>1230</v>
      </c>
      <c r="B92" s="146"/>
      <c r="C92" s="146" t="s">
        <v>1236</v>
      </c>
      <c r="D92" s="146"/>
      <c r="E92" s="162" t="s">
        <v>1243</v>
      </c>
      <c r="F92" s="162"/>
      <c r="G92" s="146" t="s">
        <v>1249</v>
      </c>
      <c r="H92" s="146"/>
    </row>
    <row r="93" spans="1:8" ht="52.5" customHeight="1" x14ac:dyDescent="0.25">
      <c r="A93" s="146" t="s">
        <v>1231</v>
      </c>
      <c r="B93" s="146"/>
      <c r="C93" s="146" t="s">
        <v>1237</v>
      </c>
      <c r="D93" s="146"/>
      <c r="E93" s="151" t="s">
        <v>1244</v>
      </c>
      <c r="F93" s="151"/>
      <c r="G93" s="146" t="s">
        <v>1250</v>
      </c>
      <c r="H93" s="146"/>
    </row>
    <row r="94" spans="1:8" ht="53.25" customHeight="1" x14ac:dyDescent="0.25">
      <c r="A94" s="146" t="s">
        <v>1232</v>
      </c>
      <c r="B94" s="146"/>
      <c r="C94" s="146" t="s">
        <v>1238</v>
      </c>
      <c r="D94" s="146"/>
      <c r="E94" s="151" t="s">
        <v>1245</v>
      </c>
      <c r="F94" s="151"/>
      <c r="G94" s="146" t="s">
        <v>1251</v>
      </c>
      <c r="H94" s="146"/>
    </row>
    <row r="95" spans="1:8" ht="28.5" customHeight="1" x14ac:dyDescent="0.25">
      <c r="A95" s="146" t="s">
        <v>1233</v>
      </c>
      <c r="B95" s="146"/>
      <c r="C95" s="146" t="s">
        <v>1239</v>
      </c>
      <c r="D95" s="146"/>
      <c r="E95" s="151" t="s">
        <v>1246</v>
      </c>
      <c r="F95" s="151"/>
      <c r="G95" s="146" t="s">
        <v>1252</v>
      </c>
      <c r="H95" s="146"/>
    </row>
    <row r="96" spans="1:8" ht="31.5" customHeight="1" x14ac:dyDescent="0.25">
      <c r="A96" s="168" t="s">
        <v>1234</v>
      </c>
      <c r="B96" s="168"/>
      <c r="C96" s="168" t="s">
        <v>1240</v>
      </c>
      <c r="D96" s="168"/>
      <c r="E96" s="149" t="s">
        <v>1247</v>
      </c>
      <c r="F96" s="149"/>
      <c r="G96" s="146" t="s">
        <v>1253</v>
      </c>
      <c r="H96" s="146"/>
    </row>
    <row r="97" spans="1:8" ht="52.5" customHeight="1" x14ac:dyDescent="0.25">
      <c r="A97" s="168" t="s">
        <v>1235</v>
      </c>
      <c r="B97" s="168"/>
      <c r="C97" s="146" t="s">
        <v>1241</v>
      </c>
      <c r="D97" s="146"/>
      <c r="E97" s="151" t="s">
        <v>1248</v>
      </c>
      <c r="F97" s="151"/>
      <c r="G97" s="168" t="s">
        <v>1254</v>
      </c>
      <c r="H97" s="168"/>
    </row>
    <row r="98" spans="1:8" ht="31.5" customHeight="1" x14ac:dyDescent="0.25">
      <c r="A98" s="160" t="s">
        <v>1255</v>
      </c>
      <c r="B98" s="160"/>
      <c r="C98" s="168" t="s">
        <v>1242</v>
      </c>
      <c r="D98" s="168"/>
      <c r="E98" s="169">
        <v>0.20699999999999999</v>
      </c>
      <c r="F98" s="169"/>
      <c r="G98" s="147">
        <v>0.1</v>
      </c>
      <c r="H98" s="147"/>
    </row>
    <row r="99" spans="1:8" ht="27" customHeight="1" x14ac:dyDescent="0.25">
      <c r="A99" s="130" t="s">
        <v>1256</v>
      </c>
      <c r="B99" s="130"/>
      <c r="C99" s="130"/>
      <c r="D99" s="130"/>
      <c r="E99" s="130" t="s">
        <v>1260</v>
      </c>
      <c r="F99" s="130"/>
      <c r="G99" s="127" t="s">
        <v>1258</v>
      </c>
      <c r="H99" s="127" t="s">
        <v>1259</v>
      </c>
    </row>
    <row r="100" spans="1:8" ht="38.25" customHeight="1" x14ac:dyDescent="0.25">
      <c r="A100" s="129" t="s">
        <v>1257</v>
      </c>
      <c r="B100" s="129"/>
      <c r="C100" s="129"/>
      <c r="D100" s="129"/>
      <c r="E100" s="129"/>
      <c r="F100" s="129"/>
      <c r="G100" s="129"/>
      <c r="H100" s="129"/>
    </row>
    <row r="101" spans="1:8" ht="38.25" customHeight="1" x14ac:dyDescent="0.25">
      <c r="A101" s="3" t="s">
        <v>60</v>
      </c>
      <c r="B101" s="3" t="s">
        <v>61</v>
      </c>
      <c r="C101" s="4" t="s">
        <v>2</v>
      </c>
      <c r="D101" s="3" t="s">
        <v>62</v>
      </c>
      <c r="E101" s="3" t="s">
        <v>63</v>
      </c>
      <c r="F101" s="3" t="s">
        <v>64</v>
      </c>
      <c r="G101" s="3" t="s">
        <v>65</v>
      </c>
      <c r="H101" s="3" t="s">
        <v>66</v>
      </c>
    </row>
    <row r="102" spans="1:8" ht="153" x14ac:dyDescent="0.25">
      <c r="A102" s="30" t="s">
        <v>1274</v>
      </c>
      <c r="B102" s="30" t="s">
        <v>1275</v>
      </c>
      <c r="C102" s="78" t="s">
        <v>1276</v>
      </c>
      <c r="D102" s="21" t="s">
        <v>1277</v>
      </c>
      <c r="E102" s="21" t="s">
        <v>1278</v>
      </c>
      <c r="F102" s="21" t="s">
        <v>1279</v>
      </c>
      <c r="G102" s="21" t="s">
        <v>1280</v>
      </c>
      <c r="H102" s="21" t="s">
        <v>1281</v>
      </c>
    </row>
    <row r="103" spans="1:8" ht="49.5" customHeight="1" x14ac:dyDescent="0.25">
      <c r="A103" s="30" t="s">
        <v>1282</v>
      </c>
      <c r="B103" s="30" t="s">
        <v>1283</v>
      </c>
      <c r="C103" s="78" t="s">
        <v>1284</v>
      </c>
      <c r="D103" s="83">
        <v>0.1</v>
      </c>
      <c r="E103" s="83">
        <v>0.15</v>
      </c>
      <c r="F103" s="83">
        <v>0.25</v>
      </c>
      <c r="G103" s="83">
        <v>0.4</v>
      </c>
      <c r="H103" s="83">
        <v>0.5</v>
      </c>
    </row>
    <row r="104" spans="1:8" ht="165" customHeight="1" x14ac:dyDescent="0.25">
      <c r="A104" s="1" t="s">
        <v>1285</v>
      </c>
      <c r="B104" s="30" t="s">
        <v>1286</v>
      </c>
      <c r="C104" s="78" t="s">
        <v>1287</v>
      </c>
      <c r="D104" s="21" t="s">
        <v>1288</v>
      </c>
      <c r="E104" s="90" t="s">
        <v>1289</v>
      </c>
      <c r="F104" s="90" t="s">
        <v>1290</v>
      </c>
      <c r="G104" s="90" t="s">
        <v>1291</v>
      </c>
      <c r="H104" s="90" t="s">
        <v>1292</v>
      </c>
    </row>
    <row r="105" spans="1:8" ht="27" customHeight="1" x14ac:dyDescent="0.25">
      <c r="A105" s="130" t="s">
        <v>1261</v>
      </c>
      <c r="B105" s="130"/>
      <c r="C105" s="130"/>
      <c r="D105" s="130"/>
      <c r="E105" s="130" t="s">
        <v>1264</v>
      </c>
      <c r="F105" s="130"/>
      <c r="G105" s="127" t="s">
        <v>587</v>
      </c>
      <c r="H105" s="127" t="s">
        <v>1263</v>
      </c>
    </row>
    <row r="106" spans="1:8" ht="30" customHeight="1" x14ac:dyDescent="0.25">
      <c r="A106" s="129" t="s">
        <v>1262</v>
      </c>
      <c r="B106" s="129"/>
      <c r="C106" s="129"/>
      <c r="D106" s="129"/>
      <c r="E106" s="129"/>
      <c r="F106" s="129"/>
      <c r="G106" s="129"/>
      <c r="H106" s="129"/>
    </row>
    <row r="107" spans="1:8" x14ac:dyDescent="0.25">
      <c r="A107" s="3" t="s">
        <v>60</v>
      </c>
      <c r="B107" s="3" t="s">
        <v>61</v>
      </c>
      <c r="C107" s="4" t="s">
        <v>2</v>
      </c>
      <c r="D107" s="3" t="s">
        <v>62</v>
      </c>
      <c r="E107" s="3" t="s">
        <v>63</v>
      </c>
      <c r="F107" s="3" t="s">
        <v>64</v>
      </c>
      <c r="G107" s="3" t="s">
        <v>65</v>
      </c>
      <c r="H107" s="3" t="s">
        <v>66</v>
      </c>
    </row>
    <row r="108" spans="1:8" ht="40.5" customHeight="1" x14ac:dyDescent="0.25">
      <c r="A108" s="90" t="s">
        <v>1293</v>
      </c>
      <c r="B108" s="90" t="s">
        <v>1294</v>
      </c>
      <c r="C108" s="17">
        <v>10</v>
      </c>
      <c r="D108" s="22">
        <v>15</v>
      </c>
      <c r="E108" s="22">
        <v>20</v>
      </c>
      <c r="F108" s="22">
        <v>25</v>
      </c>
      <c r="G108" s="22">
        <v>30</v>
      </c>
      <c r="H108" s="22">
        <v>35</v>
      </c>
    </row>
    <row r="109" spans="1:8" ht="39.75" customHeight="1" x14ac:dyDescent="0.25">
      <c r="A109" s="90" t="s">
        <v>1295</v>
      </c>
      <c r="B109" s="90" t="s">
        <v>1294</v>
      </c>
      <c r="C109" s="16">
        <v>10</v>
      </c>
      <c r="D109" s="90">
        <v>15</v>
      </c>
      <c r="E109" s="90">
        <v>20</v>
      </c>
      <c r="F109" s="90">
        <v>25</v>
      </c>
      <c r="G109" s="90">
        <v>30</v>
      </c>
      <c r="H109" s="90">
        <v>35</v>
      </c>
    </row>
    <row r="110" spans="1:8" ht="39" customHeight="1" x14ac:dyDescent="0.25">
      <c r="A110" s="90" t="s">
        <v>1296</v>
      </c>
      <c r="B110" s="90" t="s">
        <v>1297</v>
      </c>
      <c r="C110" s="16" t="s">
        <v>1298</v>
      </c>
      <c r="D110" s="54">
        <v>0.6</v>
      </c>
      <c r="E110" s="54">
        <v>0.75</v>
      </c>
      <c r="F110" s="54">
        <v>0.8</v>
      </c>
      <c r="G110" s="54">
        <v>0.85</v>
      </c>
      <c r="H110" s="54">
        <v>0.9</v>
      </c>
    </row>
    <row r="111" spans="1:8" ht="63.75" x14ac:dyDescent="0.25">
      <c r="A111" s="90" t="s">
        <v>1299</v>
      </c>
      <c r="B111" s="90" t="s">
        <v>1300</v>
      </c>
      <c r="C111" s="16" t="s">
        <v>1301</v>
      </c>
      <c r="D111" s="90">
        <v>0.5</v>
      </c>
      <c r="E111" s="90">
        <v>1</v>
      </c>
      <c r="F111" s="90">
        <v>1</v>
      </c>
      <c r="G111" s="90">
        <v>1</v>
      </c>
      <c r="H111" s="90">
        <v>1</v>
      </c>
    </row>
    <row r="112" spans="1:8" ht="38.25" x14ac:dyDescent="0.25">
      <c r="A112" s="90" t="s">
        <v>1302</v>
      </c>
      <c r="B112" s="90" t="s">
        <v>1297</v>
      </c>
      <c r="C112" s="16" t="s">
        <v>1303</v>
      </c>
      <c r="D112" s="54">
        <v>0.6</v>
      </c>
      <c r="E112" s="54">
        <v>0.75</v>
      </c>
      <c r="F112" s="54">
        <v>0.8</v>
      </c>
      <c r="G112" s="54">
        <v>0.85</v>
      </c>
      <c r="H112" s="54">
        <v>0.9</v>
      </c>
    </row>
    <row r="113" spans="1:8" ht="27" customHeight="1" x14ac:dyDescent="0.25">
      <c r="A113" s="130" t="s">
        <v>1265</v>
      </c>
      <c r="B113" s="130"/>
      <c r="C113" s="130"/>
      <c r="D113" s="130"/>
      <c r="E113" s="130" t="s">
        <v>1268</v>
      </c>
      <c r="F113" s="130"/>
      <c r="G113" s="127" t="s">
        <v>578</v>
      </c>
      <c r="H113" s="127" t="s">
        <v>1267</v>
      </c>
    </row>
    <row r="114" spans="1:8" ht="30" customHeight="1" x14ac:dyDescent="0.25">
      <c r="A114" s="129" t="s">
        <v>1266</v>
      </c>
      <c r="B114" s="129"/>
      <c r="C114" s="129"/>
      <c r="D114" s="129"/>
      <c r="E114" s="129"/>
      <c r="F114" s="129"/>
      <c r="G114" s="129"/>
      <c r="H114" s="129"/>
    </row>
    <row r="115" spans="1:8" x14ac:dyDescent="0.25">
      <c r="A115" s="3" t="s">
        <v>60</v>
      </c>
      <c r="B115" s="3" t="s">
        <v>61</v>
      </c>
      <c r="C115" s="4" t="s">
        <v>2</v>
      </c>
      <c r="D115" s="3" t="s">
        <v>62</v>
      </c>
      <c r="E115" s="3" t="s">
        <v>63</v>
      </c>
      <c r="F115" s="3" t="s">
        <v>64</v>
      </c>
      <c r="G115" s="3" t="s">
        <v>65</v>
      </c>
      <c r="H115" s="3" t="s">
        <v>66</v>
      </c>
    </row>
    <row r="116" spans="1:8" ht="29.25" customHeight="1" x14ac:dyDescent="0.25">
      <c r="A116" s="90" t="s">
        <v>1304</v>
      </c>
      <c r="B116" s="90" t="s">
        <v>1305</v>
      </c>
      <c r="C116" s="16">
        <v>0</v>
      </c>
      <c r="D116" s="84" t="s">
        <v>1306</v>
      </c>
      <c r="E116" s="84" t="s">
        <v>1307</v>
      </c>
      <c r="F116" s="84" t="s">
        <v>1308</v>
      </c>
      <c r="G116" s="84" t="s">
        <v>1309</v>
      </c>
      <c r="H116" s="84" t="s">
        <v>1310</v>
      </c>
    </row>
    <row r="117" spans="1:8" ht="53.25" customHeight="1" x14ac:dyDescent="0.25">
      <c r="A117" s="90" t="s">
        <v>1311</v>
      </c>
      <c r="B117" s="21" t="s">
        <v>1312</v>
      </c>
      <c r="C117" s="78">
        <v>0</v>
      </c>
      <c r="D117" s="84" t="s">
        <v>1306</v>
      </c>
      <c r="E117" s="84" t="s">
        <v>1307</v>
      </c>
      <c r="F117" s="84" t="s">
        <v>1308</v>
      </c>
      <c r="G117" s="84" t="s">
        <v>1309</v>
      </c>
      <c r="H117" s="84" t="s">
        <v>1310</v>
      </c>
    </row>
    <row r="118" spans="1:8" ht="27" customHeight="1" x14ac:dyDescent="0.25">
      <c r="A118" s="130" t="s">
        <v>1269</v>
      </c>
      <c r="B118" s="130"/>
      <c r="C118" s="130"/>
      <c r="D118" s="130"/>
      <c r="E118" s="130" t="s">
        <v>1273</v>
      </c>
      <c r="F118" s="130"/>
      <c r="G118" s="127" t="s">
        <v>1271</v>
      </c>
      <c r="H118" s="127" t="s">
        <v>1272</v>
      </c>
    </row>
    <row r="119" spans="1:8" ht="30" customHeight="1" x14ac:dyDescent="0.25">
      <c r="A119" s="129" t="s">
        <v>1270</v>
      </c>
      <c r="B119" s="129"/>
      <c r="C119" s="129"/>
      <c r="D119" s="129"/>
      <c r="E119" s="129"/>
      <c r="F119" s="129"/>
      <c r="G119" s="129"/>
      <c r="H119" s="129"/>
    </row>
    <row r="120" spans="1:8" x14ac:dyDescent="0.25">
      <c r="A120" s="3" t="s">
        <v>60</v>
      </c>
      <c r="B120" s="3" t="s">
        <v>61</v>
      </c>
      <c r="C120" s="4" t="s">
        <v>2</v>
      </c>
      <c r="D120" s="3" t="s">
        <v>62</v>
      </c>
      <c r="E120" s="3" t="s">
        <v>63</v>
      </c>
      <c r="F120" s="3" t="s">
        <v>64</v>
      </c>
      <c r="G120" s="3" t="s">
        <v>65</v>
      </c>
      <c r="H120" s="3" t="s">
        <v>66</v>
      </c>
    </row>
    <row r="121" spans="1:8" ht="37.5" customHeight="1" x14ac:dyDescent="0.25">
      <c r="A121" s="90" t="s">
        <v>1313</v>
      </c>
      <c r="B121" s="90" t="s">
        <v>1294</v>
      </c>
      <c r="C121" s="59">
        <v>0.19</v>
      </c>
      <c r="D121" s="65">
        <v>0.25</v>
      </c>
      <c r="E121" s="65">
        <v>0.35</v>
      </c>
      <c r="F121" s="65">
        <v>0.5</v>
      </c>
      <c r="G121" s="65">
        <v>0.75</v>
      </c>
      <c r="H121" s="65">
        <v>1</v>
      </c>
    </row>
    <row r="122" spans="1:8" ht="51" x14ac:dyDescent="0.25">
      <c r="A122" s="90" t="s">
        <v>1314</v>
      </c>
      <c r="B122" s="90" t="s">
        <v>1315</v>
      </c>
      <c r="C122" s="85" t="s">
        <v>1316</v>
      </c>
      <c r="D122" s="17" t="s">
        <v>1317</v>
      </c>
      <c r="E122" s="17" t="s">
        <v>1318</v>
      </c>
      <c r="F122" s="17" t="s">
        <v>1319</v>
      </c>
      <c r="G122" s="17" t="s">
        <v>1320</v>
      </c>
      <c r="H122" s="17" t="s">
        <v>1321</v>
      </c>
    </row>
  </sheetData>
  <mergeCells count="139">
    <mergeCell ref="G55:H55"/>
    <mergeCell ref="G57:H57"/>
    <mergeCell ref="G58:H58"/>
    <mergeCell ref="A55:B55"/>
    <mergeCell ref="A57:B57"/>
    <mergeCell ref="A58:B58"/>
    <mergeCell ref="C55:D55"/>
    <mergeCell ref="C57:D57"/>
    <mergeCell ref="C58:D58"/>
    <mergeCell ref="E55:F55"/>
    <mergeCell ref="E57:F57"/>
    <mergeCell ref="E58:F58"/>
    <mergeCell ref="A81:H81"/>
    <mergeCell ref="A61:D61"/>
    <mergeCell ref="E61:F61"/>
    <mergeCell ref="A62:H62"/>
    <mergeCell ref="A67:D67"/>
    <mergeCell ref="E67:F67"/>
    <mergeCell ref="A68:H68"/>
    <mergeCell ref="A74:D74"/>
    <mergeCell ref="E74:F74"/>
    <mergeCell ref="A75:H75"/>
    <mergeCell ref="A80:D80"/>
    <mergeCell ref="E80:F80"/>
    <mergeCell ref="A60:B60"/>
    <mergeCell ref="C60:D60"/>
    <mergeCell ref="E60:F60"/>
    <mergeCell ref="G60:H60"/>
    <mergeCell ref="A56:B56"/>
    <mergeCell ref="C56:D56"/>
    <mergeCell ref="E56:F56"/>
    <mergeCell ref="G56:H56"/>
    <mergeCell ref="A59:B59"/>
    <mergeCell ref="C59:D59"/>
    <mergeCell ref="E59:F59"/>
    <mergeCell ref="G59:H59"/>
    <mergeCell ref="A54:B54"/>
    <mergeCell ref="C54:D54"/>
    <mergeCell ref="E54:F54"/>
    <mergeCell ref="G54:H54"/>
    <mergeCell ref="A41:D41"/>
    <mergeCell ref="E41:F41"/>
    <mergeCell ref="A42:H42"/>
    <mergeCell ref="A52:H52"/>
    <mergeCell ref="A53:D53"/>
    <mergeCell ref="E53:F53"/>
    <mergeCell ref="G53:H53"/>
    <mergeCell ref="C11:D11"/>
    <mergeCell ref="E11:F11"/>
    <mergeCell ref="G11:H11"/>
    <mergeCell ref="A12:B12"/>
    <mergeCell ref="C12:D12"/>
    <mergeCell ref="E12:F12"/>
    <mergeCell ref="G12:H12"/>
    <mergeCell ref="A37:H37"/>
    <mergeCell ref="A13:D13"/>
    <mergeCell ref="E13:F13"/>
    <mergeCell ref="A14:H14"/>
    <mergeCell ref="A20:D20"/>
    <mergeCell ref="E20:F20"/>
    <mergeCell ref="A21:H21"/>
    <mergeCell ref="A29:D29"/>
    <mergeCell ref="E29:F29"/>
    <mergeCell ref="A30:H30"/>
    <mergeCell ref="A36:D36"/>
    <mergeCell ref="E36:F36"/>
    <mergeCell ref="A1:H1"/>
    <mergeCell ref="A2:H2"/>
    <mergeCell ref="A3:H3"/>
    <mergeCell ref="A4:H4"/>
    <mergeCell ref="A5:H5"/>
    <mergeCell ref="A7:B7"/>
    <mergeCell ref="C7:D7"/>
    <mergeCell ref="E7:F7"/>
    <mergeCell ref="G7:H7"/>
    <mergeCell ref="A91:B91"/>
    <mergeCell ref="C91:D91"/>
    <mergeCell ref="E91:F91"/>
    <mergeCell ref="G91:H91"/>
    <mergeCell ref="A6:D6"/>
    <mergeCell ref="E6:F6"/>
    <mergeCell ref="G6:H6"/>
    <mergeCell ref="A89:H89"/>
    <mergeCell ref="A90:D90"/>
    <mergeCell ref="E90:F90"/>
    <mergeCell ref="G90:H90"/>
    <mergeCell ref="A8:B8"/>
    <mergeCell ref="C8:D8"/>
    <mergeCell ref="E8:F8"/>
    <mergeCell ref="G8:H8"/>
    <mergeCell ref="A9:B9"/>
    <mergeCell ref="C9:D9"/>
    <mergeCell ref="E9:F9"/>
    <mergeCell ref="G9:H9"/>
    <mergeCell ref="A10:B10"/>
    <mergeCell ref="C10:D10"/>
    <mergeCell ref="E10:F10"/>
    <mergeCell ref="G10:H10"/>
    <mergeCell ref="A11:B11"/>
    <mergeCell ref="A97:B97"/>
    <mergeCell ref="C97:D97"/>
    <mergeCell ref="E97:F97"/>
    <mergeCell ref="G97:H97"/>
    <mergeCell ref="A98:B98"/>
    <mergeCell ref="C98:D98"/>
    <mergeCell ref="E98:F98"/>
    <mergeCell ref="G98:H98"/>
    <mergeCell ref="A93:B93"/>
    <mergeCell ref="C93:D93"/>
    <mergeCell ref="E93:F93"/>
    <mergeCell ref="G93:H93"/>
    <mergeCell ref="A94:B94"/>
    <mergeCell ref="C94:D94"/>
    <mergeCell ref="E94:F94"/>
    <mergeCell ref="G94:H94"/>
    <mergeCell ref="A114:H114"/>
    <mergeCell ref="A118:D118"/>
    <mergeCell ref="E118:F118"/>
    <mergeCell ref="A119:H119"/>
    <mergeCell ref="A92:B92"/>
    <mergeCell ref="A95:B95"/>
    <mergeCell ref="A96:B96"/>
    <mergeCell ref="C92:D92"/>
    <mergeCell ref="C95:D95"/>
    <mergeCell ref="C96:D96"/>
    <mergeCell ref="E92:F92"/>
    <mergeCell ref="E95:F95"/>
    <mergeCell ref="E96:F96"/>
    <mergeCell ref="G92:H92"/>
    <mergeCell ref="G95:H95"/>
    <mergeCell ref="G96:H96"/>
    <mergeCell ref="A100:H100"/>
    <mergeCell ref="A105:D105"/>
    <mergeCell ref="E105:F105"/>
    <mergeCell ref="A106:H106"/>
    <mergeCell ref="A113:D113"/>
    <mergeCell ref="E113:F113"/>
    <mergeCell ref="A99:D99"/>
    <mergeCell ref="E99:F9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opLeftCell="A14" zoomScale="85" zoomScaleNormal="85" workbookViewId="0">
      <selection activeCell="A15" sqref="A1:H79"/>
    </sheetView>
  </sheetViews>
  <sheetFormatPr defaultRowHeight="15" x14ac:dyDescent="0.25"/>
  <cols>
    <col min="1" max="1" width="41.7109375" customWidth="1"/>
    <col min="2" max="8" width="20.7109375" customWidth="1"/>
  </cols>
  <sheetData>
    <row r="1" spans="1:8" ht="21" customHeight="1" x14ac:dyDescent="0.25">
      <c r="A1" s="153" t="s">
        <v>1322</v>
      </c>
      <c r="B1" s="153"/>
      <c r="C1" s="153"/>
      <c r="D1" s="153"/>
      <c r="E1" s="153"/>
      <c r="F1" s="153"/>
      <c r="G1" s="153"/>
      <c r="H1" s="153"/>
    </row>
    <row r="2" spans="1:8" ht="187.5" customHeight="1" x14ac:dyDescent="0.25">
      <c r="A2" s="154" t="s">
        <v>1323</v>
      </c>
      <c r="B2" s="154"/>
      <c r="C2" s="154"/>
      <c r="D2" s="154"/>
      <c r="E2" s="154"/>
      <c r="F2" s="154"/>
      <c r="G2" s="154"/>
      <c r="H2" s="154"/>
    </row>
    <row r="3" spans="1:8" ht="39.75" customHeight="1" x14ac:dyDescent="0.25">
      <c r="A3" s="154" t="s">
        <v>1324</v>
      </c>
      <c r="B3" s="154"/>
      <c r="C3" s="154"/>
      <c r="D3" s="154"/>
      <c r="E3" s="154"/>
      <c r="F3" s="154"/>
      <c r="G3" s="154"/>
      <c r="H3" s="154"/>
    </row>
    <row r="4" spans="1:8" ht="65.25" customHeight="1" x14ac:dyDescent="0.25">
      <c r="A4" s="154" t="s">
        <v>1325</v>
      </c>
      <c r="B4" s="154"/>
      <c r="C4" s="154"/>
      <c r="D4" s="154"/>
      <c r="E4" s="154"/>
      <c r="F4" s="154"/>
      <c r="G4" s="154"/>
      <c r="H4" s="154"/>
    </row>
    <row r="5" spans="1:8" ht="24" customHeight="1" x14ac:dyDescent="0.25">
      <c r="A5" s="141" t="s">
        <v>1327</v>
      </c>
      <c r="B5" s="141"/>
      <c r="C5" s="141"/>
      <c r="D5" s="141"/>
      <c r="E5" s="141"/>
      <c r="F5" s="141"/>
      <c r="G5" s="141"/>
      <c r="H5" s="141"/>
    </row>
    <row r="6" spans="1:8" ht="27" customHeight="1" x14ac:dyDescent="0.25">
      <c r="A6" s="142" t="s">
        <v>1326</v>
      </c>
      <c r="B6" s="142"/>
      <c r="C6" s="142"/>
      <c r="D6" s="142"/>
      <c r="E6" s="142" t="s">
        <v>1328</v>
      </c>
      <c r="F6" s="142"/>
      <c r="G6" s="142" t="s">
        <v>1329</v>
      </c>
      <c r="H6" s="142"/>
    </row>
    <row r="7" spans="1:8" ht="27.75" customHeight="1" x14ac:dyDescent="0.25">
      <c r="A7" s="143" t="s">
        <v>0</v>
      </c>
      <c r="B7" s="143"/>
      <c r="C7" s="144" t="s">
        <v>1</v>
      </c>
      <c r="D7" s="144"/>
      <c r="E7" s="145" t="s">
        <v>2</v>
      </c>
      <c r="F7" s="145"/>
      <c r="G7" s="144" t="s">
        <v>3</v>
      </c>
      <c r="H7" s="144"/>
    </row>
    <row r="8" spans="1:8" ht="41.25" customHeight="1" x14ac:dyDescent="0.25">
      <c r="A8" s="146" t="s">
        <v>1330</v>
      </c>
      <c r="B8" s="146"/>
      <c r="C8" s="146" t="s">
        <v>1332</v>
      </c>
      <c r="D8" s="146"/>
      <c r="E8" s="146" t="s">
        <v>1334</v>
      </c>
      <c r="F8" s="146"/>
      <c r="G8" s="146" t="s">
        <v>1334</v>
      </c>
      <c r="H8" s="146"/>
    </row>
    <row r="9" spans="1:8" ht="100.5" customHeight="1" x14ac:dyDescent="0.25">
      <c r="A9" s="148" t="s">
        <v>1331</v>
      </c>
      <c r="B9" s="148"/>
      <c r="C9" s="146" t="s">
        <v>1333</v>
      </c>
      <c r="D9" s="146"/>
      <c r="E9" s="146" t="s">
        <v>1335</v>
      </c>
      <c r="F9" s="146"/>
      <c r="G9" s="146" t="s">
        <v>1335</v>
      </c>
      <c r="H9" s="146"/>
    </row>
    <row r="10" spans="1:8" ht="27" customHeight="1" x14ac:dyDescent="0.25">
      <c r="A10" s="130" t="s">
        <v>1336</v>
      </c>
      <c r="B10" s="130"/>
      <c r="C10" s="130"/>
      <c r="D10" s="130"/>
      <c r="E10" s="130" t="s">
        <v>1340</v>
      </c>
      <c r="F10" s="130"/>
      <c r="G10" s="127" t="s">
        <v>1338</v>
      </c>
      <c r="H10" s="127" t="s">
        <v>1339</v>
      </c>
    </row>
    <row r="11" spans="1:8" ht="30" customHeight="1" x14ac:dyDescent="0.25">
      <c r="A11" s="129" t="s">
        <v>1337</v>
      </c>
      <c r="B11" s="129"/>
      <c r="C11" s="129"/>
      <c r="D11" s="129"/>
      <c r="E11" s="129"/>
      <c r="F11" s="129"/>
      <c r="G11" s="129"/>
      <c r="H11" s="129"/>
    </row>
    <row r="12" spans="1:8" x14ac:dyDescent="0.25">
      <c r="A12" s="3" t="s">
        <v>60</v>
      </c>
      <c r="B12" s="3" t="s">
        <v>61</v>
      </c>
      <c r="C12" s="4" t="s">
        <v>2</v>
      </c>
      <c r="D12" s="3" t="s">
        <v>62</v>
      </c>
      <c r="E12" s="3" t="s">
        <v>63</v>
      </c>
      <c r="F12" s="3" t="s">
        <v>64</v>
      </c>
      <c r="G12" s="3" t="s">
        <v>65</v>
      </c>
      <c r="H12" s="3" t="s">
        <v>66</v>
      </c>
    </row>
    <row r="13" spans="1:8" ht="103.5" customHeight="1" x14ac:dyDescent="0.25">
      <c r="A13" s="22" t="s">
        <v>1355</v>
      </c>
      <c r="B13" s="90" t="s">
        <v>1356</v>
      </c>
      <c r="C13" s="16" t="s">
        <v>1357</v>
      </c>
      <c r="D13" s="90" t="s">
        <v>1358</v>
      </c>
      <c r="E13" s="90" t="s">
        <v>1359</v>
      </c>
      <c r="F13" s="90" t="s">
        <v>1360</v>
      </c>
      <c r="G13" s="90" t="s">
        <v>1361</v>
      </c>
      <c r="H13" s="90" t="s">
        <v>1362</v>
      </c>
    </row>
    <row r="14" spans="1:8" ht="117" customHeight="1" x14ac:dyDescent="0.25">
      <c r="A14" s="88" t="s">
        <v>1363</v>
      </c>
      <c r="B14" s="90" t="s">
        <v>1364</v>
      </c>
      <c r="C14" s="16" t="s">
        <v>1365</v>
      </c>
      <c r="D14" s="91">
        <v>0.1</v>
      </c>
      <c r="E14" s="91">
        <v>0.15</v>
      </c>
      <c r="F14" s="91">
        <v>0.2</v>
      </c>
      <c r="G14" s="91">
        <v>0.25</v>
      </c>
      <c r="H14" s="91">
        <v>0.3</v>
      </c>
    </row>
    <row r="15" spans="1:8" ht="51" x14ac:dyDescent="0.25">
      <c r="A15" s="22" t="s">
        <v>1366</v>
      </c>
      <c r="B15" s="22" t="s">
        <v>1367</v>
      </c>
      <c r="C15" s="16" t="s">
        <v>1368</v>
      </c>
      <c r="D15" s="90" t="s">
        <v>1369</v>
      </c>
      <c r="E15" s="90" t="s">
        <v>1370</v>
      </c>
      <c r="F15" s="90" t="s">
        <v>1371</v>
      </c>
      <c r="G15" s="90" t="s">
        <v>1372</v>
      </c>
      <c r="H15" s="90" t="s">
        <v>1373</v>
      </c>
    </row>
    <row r="16" spans="1:8" ht="67.5" customHeight="1" x14ac:dyDescent="0.25">
      <c r="A16" s="88" t="s">
        <v>1374</v>
      </c>
      <c r="B16" s="22" t="s">
        <v>1375</v>
      </c>
      <c r="C16" s="90" t="s">
        <v>1376</v>
      </c>
      <c r="D16" s="22" t="s">
        <v>1377</v>
      </c>
      <c r="E16" s="22" t="s">
        <v>1378</v>
      </c>
      <c r="F16" s="22" t="s">
        <v>1379</v>
      </c>
      <c r="G16" s="22" t="s">
        <v>1380</v>
      </c>
      <c r="H16" s="22" t="s">
        <v>1381</v>
      </c>
    </row>
    <row r="17" spans="1:8" ht="27" customHeight="1" x14ac:dyDescent="0.25">
      <c r="A17" s="130" t="s">
        <v>1346</v>
      </c>
      <c r="B17" s="130"/>
      <c r="C17" s="130"/>
      <c r="D17" s="130"/>
      <c r="E17" s="130" t="s">
        <v>1343</v>
      </c>
      <c r="F17" s="130"/>
      <c r="G17" s="127" t="s">
        <v>1342</v>
      </c>
      <c r="H17" s="127" t="s">
        <v>345</v>
      </c>
    </row>
    <row r="18" spans="1:8" ht="30" customHeight="1" x14ac:dyDescent="0.25">
      <c r="A18" s="129" t="s">
        <v>1341</v>
      </c>
      <c r="B18" s="129"/>
      <c r="C18" s="129"/>
      <c r="D18" s="129"/>
      <c r="E18" s="129"/>
      <c r="F18" s="129"/>
      <c r="G18" s="129"/>
      <c r="H18" s="129"/>
    </row>
    <row r="19" spans="1:8" x14ac:dyDescent="0.25">
      <c r="A19" s="3" t="s">
        <v>60</v>
      </c>
      <c r="B19" s="3" t="s">
        <v>61</v>
      </c>
      <c r="C19" s="4" t="s">
        <v>2</v>
      </c>
      <c r="D19" s="3" t="s">
        <v>62</v>
      </c>
      <c r="E19" s="3" t="s">
        <v>63</v>
      </c>
      <c r="F19" s="3" t="s">
        <v>64</v>
      </c>
      <c r="G19" s="3" t="s">
        <v>65</v>
      </c>
      <c r="H19" s="3" t="s">
        <v>66</v>
      </c>
    </row>
    <row r="20" spans="1:8" ht="76.5" x14ac:dyDescent="0.25">
      <c r="A20" s="22" t="s">
        <v>1382</v>
      </c>
      <c r="B20" s="22" t="s">
        <v>1383</v>
      </c>
      <c r="C20" s="17">
        <v>0</v>
      </c>
      <c r="D20" s="22" t="s">
        <v>1384</v>
      </c>
      <c r="E20" s="22" t="s">
        <v>1385</v>
      </c>
      <c r="F20" s="22" t="s">
        <v>1386</v>
      </c>
      <c r="G20" s="22" t="s">
        <v>1387</v>
      </c>
      <c r="H20" s="22" t="s">
        <v>1388</v>
      </c>
    </row>
    <row r="21" spans="1:8" ht="76.5" x14ac:dyDescent="0.25">
      <c r="A21" s="22" t="s">
        <v>1389</v>
      </c>
      <c r="B21" s="22" t="s">
        <v>1390</v>
      </c>
      <c r="C21" s="17">
        <v>0</v>
      </c>
      <c r="D21" s="22" t="s">
        <v>1391</v>
      </c>
      <c r="E21" s="22" t="s">
        <v>1392</v>
      </c>
      <c r="F21" s="22" t="s">
        <v>1393</v>
      </c>
      <c r="G21" s="22" t="s">
        <v>1394</v>
      </c>
      <c r="H21" s="22" t="s">
        <v>1395</v>
      </c>
    </row>
    <row r="22" spans="1:8" ht="114.75" x14ac:dyDescent="0.25">
      <c r="A22" s="22" t="s">
        <v>1396</v>
      </c>
      <c r="B22" s="90" t="s">
        <v>1397</v>
      </c>
      <c r="C22" s="90" t="s">
        <v>1398</v>
      </c>
      <c r="D22" s="90" t="s">
        <v>1399</v>
      </c>
      <c r="E22" s="90" t="s">
        <v>1400</v>
      </c>
      <c r="F22" s="90" t="s">
        <v>1401</v>
      </c>
      <c r="G22" s="90" t="s">
        <v>1402</v>
      </c>
      <c r="H22" s="90" t="s">
        <v>1403</v>
      </c>
    </row>
    <row r="23" spans="1:8" ht="89.25" x14ac:dyDescent="0.25">
      <c r="A23" s="22" t="s">
        <v>1404</v>
      </c>
      <c r="B23" s="22" t="s">
        <v>1405</v>
      </c>
      <c r="C23" s="17">
        <v>0</v>
      </c>
      <c r="D23" s="22" t="s">
        <v>1406</v>
      </c>
      <c r="E23" s="22" t="s">
        <v>1407</v>
      </c>
      <c r="F23" s="22" t="s">
        <v>1408</v>
      </c>
      <c r="G23" s="22" t="s">
        <v>1409</v>
      </c>
      <c r="H23" s="22" t="s">
        <v>1410</v>
      </c>
    </row>
    <row r="24" spans="1:8" ht="89.25" x14ac:dyDescent="0.25">
      <c r="A24" s="22" t="s">
        <v>1411</v>
      </c>
      <c r="B24" s="90" t="s">
        <v>1412</v>
      </c>
      <c r="C24" s="90" t="s">
        <v>1413</v>
      </c>
      <c r="D24" s="90" t="s">
        <v>1414</v>
      </c>
      <c r="E24" s="90" t="s">
        <v>1415</v>
      </c>
      <c r="F24" s="90" t="s">
        <v>1416</v>
      </c>
      <c r="G24" s="90" t="s">
        <v>1417</v>
      </c>
      <c r="H24" s="90" t="s">
        <v>1418</v>
      </c>
    </row>
    <row r="25" spans="1:8" ht="27" customHeight="1" x14ac:dyDescent="0.25">
      <c r="A25" s="130" t="s">
        <v>1345</v>
      </c>
      <c r="B25" s="130"/>
      <c r="C25" s="130"/>
      <c r="D25" s="130"/>
      <c r="E25" s="130" t="s">
        <v>1349</v>
      </c>
      <c r="F25" s="130"/>
      <c r="G25" s="127" t="s">
        <v>1347</v>
      </c>
      <c r="H25" s="127" t="s">
        <v>1348</v>
      </c>
    </row>
    <row r="26" spans="1:8" ht="30" customHeight="1" x14ac:dyDescent="0.25">
      <c r="A26" s="129" t="s">
        <v>1344</v>
      </c>
      <c r="B26" s="129"/>
      <c r="C26" s="129"/>
      <c r="D26" s="129"/>
      <c r="E26" s="129"/>
      <c r="F26" s="129"/>
      <c r="G26" s="129"/>
      <c r="H26" s="129"/>
    </row>
    <row r="27" spans="1:8" x14ac:dyDescent="0.25">
      <c r="A27" s="3" t="s">
        <v>60</v>
      </c>
      <c r="B27" s="3" t="s">
        <v>61</v>
      </c>
      <c r="C27" s="4" t="s">
        <v>2</v>
      </c>
      <c r="D27" s="3" t="s">
        <v>62</v>
      </c>
      <c r="E27" s="3" t="s">
        <v>63</v>
      </c>
      <c r="F27" s="3" t="s">
        <v>64</v>
      </c>
      <c r="G27" s="3" t="s">
        <v>65</v>
      </c>
      <c r="H27" s="3" t="s">
        <v>66</v>
      </c>
    </row>
    <row r="28" spans="1:8" ht="75" customHeight="1" x14ac:dyDescent="0.25">
      <c r="A28" s="88" t="s">
        <v>1419</v>
      </c>
      <c r="B28" s="88" t="s">
        <v>1420</v>
      </c>
      <c r="C28" s="16" t="s">
        <v>1421</v>
      </c>
      <c r="D28" s="90" t="s">
        <v>1422</v>
      </c>
      <c r="E28" s="90" t="s">
        <v>1423</v>
      </c>
      <c r="F28" s="90" t="s">
        <v>1424</v>
      </c>
      <c r="G28" s="90" t="s">
        <v>1425</v>
      </c>
      <c r="H28" s="90" t="s">
        <v>1426</v>
      </c>
    </row>
    <row r="29" spans="1:8" ht="77.25" customHeight="1" x14ac:dyDescent="0.25">
      <c r="A29" s="88" t="s">
        <v>1427</v>
      </c>
      <c r="B29" s="88" t="s">
        <v>1428</v>
      </c>
      <c r="C29" s="16" t="s">
        <v>1429</v>
      </c>
      <c r="D29" s="88" t="s">
        <v>1430</v>
      </c>
      <c r="E29" s="88" t="s">
        <v>1431</v>
      </c>
      <c r="F29" s="88" t="s">
        <v>1432</v>
      </c>
      <c r="G29" s="88" t="s">
        <v>1433</v>
      </c>
      <c r="H29" s="88" t="s">
        <v>1434</v>
      </c>
    </row>
    <row r="30" spans="1:8" ht="76.5" x14ac:dyDescent="0.25">
      <c r="A30" s="88" t="s">
        <v>1435</v>
      </c>
      <c r="B30" s="88" t="s">
        <v>1428</v>
      </c>
      <c r="C30" s="89">
        <v>0</v>
      </c>
      <c r="D30" s="22" t="s">
        <v>1436</v>
      </c>
      <c r="E30" s="22" t="s">
        <v>1437</v>
      </c>
      <c r="F30" s="22" t="s">
        <v>1438</v>
      </c>
      <c r="G30" s="22" t="s">
        <v>1439</v>
      </c>
      <c r="H30" s="22" t="s">
        <v>1440</v>
      </c>
    </row>
    <row r="31" spans="1:8" ht="60.75" customHeight="1" x14ac:dyDescent="0.25">
      <c r="A31" s="88" t="s">
        <v>1441</v>
      </c>
      <c r="B31" s="88" t="s">
        <v>1442</v>
      </c>
      <c r="C31" s="89">
        <v>0</v>
      </c>
      <c r="D31" s="89" t="s">
        <v>1443</v>
      </c>
      <c r="E31" s="89" t="s">
        <v>1444</v>
      </c>
      <c r="F31" s="89" t="s">
        <v>1445</v>
      </c>
      <c r="G31" s="89" t="s">
        <v>1446</v>
      </c>
      <c r="H31" s="89" t="s">
        <v>1447</v>
      </c>
    </row>
    <row r="32" spans="1:8" ht="27" customHeight="1" x14ac:dyDescent="0.25">
      <c r="A32" s="130" t="s">
        <v>1350</v>
      </c>
      <c r="B32" s="130"/>
      <c r="C32" s="130"/>
      <c r="D32" s="130"/>
      <c r="E32" s="130" t="s">
        <v>1354</v>
      </c>
      <c r="F32" s="130"/>
      <c r="G32" s="127" t="s">
        <v>1352</v>
      </c>
      <c r="H32" s="127" t="s">
        <v>1353</v>
      </c>
    </row>
    <row r="33" spans="1:8" ht="30" customHeight="1" x14ac:dyDescent="0.25">
      <c r="A33" s="129" t="s">
        <v>1351</v>
      </c>
      <c r="B33" s="129"/>
      <c r="C33" s="129"/>
      <c r="D33" s="129"/>
      <c r="E33" s="129"/>
      <c r="F33" s="129"/>
      <c r="G33" s="129"/>
      <c r="H33" s="129"/>
    </row>
    <row r="34" spans="1:8" x14ac:dyDescent="0.25">
      <c r="A34" s="3" t="s">
        <v>60</v>
      </c>
      <c r="B34" s="3" t="s">
        <v>61</v>
      </c>
      <c r="C34" s="4" t="s">
        <v>2</v>
      </c>
      <c r="D34" s="3" t="s">
        <v>62</v>
      </c>
      <c r="E34" s="3" t="s">
        <v>63</v>
      </c>
      <c r="F34" s="3" t="s">
        <v>64</v>
      </c>
      <c r="G34" s="3" t="s">
        <v>65</v>
      </c>
      <c r="H34" s="3" t="s">
        <v>66</v>
      </c>
    </row>
    <row r="35" spans="1:8" ht="63.75" x14ac:dyDescent="0.25">
      <c r="A35" s="92" t="s">
        <v>1448</v>
      </c>
      <c r="B35" s="92" t="s">
        <v>1449</v>
      </c>
      <c r="C35" s="17" t="s">
        <v>1450</v>
      </c>
      <c r="D35" s="22" t="s">
        <v>1451</v>
      </c>
      <c r="E35" s="22" t="s">
        <v>1452</v>
      </c>
      <c r="F35" s="22" t="s">
        <v>1453</v>
      </c>
      <c r="G35" s="22" t="s">
        <v>1454</v>
      </c>
      <c r="H35" s="60">
        <v>0.25</v>
      </c>
    </row>
    <row r="36" spans="1:8" ht="127.5" x14ac:dyDescent="0.25">
      <c r="A36" s="22" t="s">
        <v>1455</v>
      </c>
      <c r="B36" s="22" t="s">
        <v>1456</v>
      </c>
      <c r="C36" s="17" t="s">
        <v>1457</v>
      </c>
      <c r="D36" s="22" t="s">
        <v>1458</v>
      </c>
      <c r="E36" s="22" t="s">
        <v>1459</v>
      </c>
      <c r="F36" s="22" t="s">
        <v>1460</v>
      </c>
      <c r="G36" s="22" t="s">
        <v>1461</v>
      </c>
      <c r="H36" s="22" t="s">
        <v>1462</v>
      </c>
    </row>
    <row r="37" spans="1:8" ht="89.25" x14ac:dyDescent="0.25">
      <c r="A37" s="22" t="s">
        <v>1463</v>
      </c>
      <c r="B37" s="92" t="s">
        <v>1464</v>
      </c>
      <c r="C37" s="17" t="s">
        <v>1465</v>
      </c>
      <c r="D37" s="60">
        <v>0.1</v>
      </c>
      <c r="E37" s="60">
        <v>0.15</v>
      </c>
      <c r="F37" s="60">
        <v>0.25</v>
      </c>
      <c r="G37" s="60">
        <v>0.5</v>
      </c>
      <c r="H37" s="60">
        <v>1</v>
      </c>
    </row>
    <row r="38" spans="1:8" ht="76.5" x14ac:dyDescent="0.25">
      <c r="A38" s="22" t="s">
        <v>1466</v>
      </c>
      <c r="B38" s="90" t="s">
        <v>1467</v>
      </c>
      <c r="C38" s="17" t="s">
        <v>1468</v>
      </c>
      <c r="D38" s="22" t="s">
        <v>1469</v>
      </c>
      <c r="E38" s="22" t="s">
        <v>1470</v>
      </c>
      <c r="F38" s="22" t="s">
        <v>1471</v>
      </c>
      <c r="G38" s="22" t="s">
        <v>1472</v>
      </c>
      <c r="H38" s="22" t="s">
        <v>1472</v>
      </c>
    </row>
    <row r="39" spans="1:8" ht="24" customHeight="1" x14ac:dyDescent="0.25">
      <c r="A39" s="141" t="s">
        <v>1474</v>
      </c>
      <c r="B39" s="141"/>
      <c r="C39" s="141"/>
      <c r="D39" s="141"/>
      <c r="E39" s="141"/>
      <c r="F39" s="141"/>
      <c r="G39" s="141"/>
      <c r="H39" s="141"/>
    </row>
    <row r="40" spans="1:8" ht="27" customHeight="1" x14ac:dyDescent="0.25">
      <c r="A40" s="142" t="s">
        <v>1473</v>
      </c>
      <c r="B40" s="142"/>
      <c r="C40" s="142"/>
      <c r="D40" s="142"/>
      <c r="E40" s="142" t="s">
        <v>1475</v>
      </c>
      <c r="F40" s="142"/>
      <c r="G40" s="142" t="s">
        <v>1476</v>
      </c>
      <c r="H40" s="142"/>
    </row>
    <row r="41" spans="1:8" ht="27.75" customHeight="1" x14ac:dyDescent="0.25">
      <c r="A41" s="143" t="s">
        <v>0</v>
      </c>
      <c r="B41" s="143"/>
      <c r="C41" s="144" t="s">
        <v>1</v>
      </c>
      <c r="D41" s="144"/>
      <c r="E41" s="145" t="s">
        <v>2</v>
      </c>
      <c r="F41" s="145"/>
      <c r="G41" s="144" t="s">
        <v>3</v>
      </c>
      <c r="H41" s="144"/>
    </row>
    <row r="42" spans="1:8" ht="39.75" customHeight="1" x14ac:dyDescent="0.25">
      <c r="A42" s="146" t="s">
        <v>1477</v>
      </c>
      <c r="B42" s="146"/>
      <c r="C42" s="146" t="s">
        <v>1480</v>
      </c>
      <c r="D42" s="146"/>
      <c r="E42" s="170">
        <v>1</v>
      </c>
      <c r="F42" s="170"/>
      <c r="G42" s="171">
        <v>1</v>
      </c>
      <c r="H42" s="171"/>
    </row>
    <row r="43" spans="1:8" ht="29.25" customHeight="1" x14ac:dyDescent="0.25">
      <c r="A43" s="146" t="s">
        <v>1478</v>
      </c>
      <c r="B43" s="146"/>
      <c r="C43" s="146" t="s">
        <v>1481</v>
      </c>
      <c r="D43" s="146"/>
      <c r="E43" s="172">
        <v>0</v>
      </c>
      <c r="F43" s="172"/>
      <c r="G43" s="173" t="s">
        <v>1483</v>
      </c>
      <c r="H43" s="173"/>
    </row>
    <row r="44" spans="1:8" ht="21" customHeight="1" x14ac:dyDescent="0.25">
      <c r="A44" s="146" t="s">
        <v>1479</v>
      </c>
      <c r="B44" s="146"/>
      <c r="C44" s="174" t="s">
        <v>1482</v>
      </c>
      <c r="D44" s="174"/>
      <c r="E44" s="175">
        <v>1.4E-2</v>
      </c>
      <c r="F44" s="175"/>
      <c r="G44" s="173" t="s">
        <v>1004</v>
      </c>
      <c r="H44" s="173"/>
    </row>
    <row r="45" spans="1:8" ht="27" customHeight="1" x14ac:dyDescent="0.25">
      <c r="A45" s="130" t="s">
        <v>1484</v>
      </c>
      <c r="B45" s="130"/>
      <c r="C45" s="130"/>
      <c r="D45" s="130"/>
      <c r="E45" s="130" t="s">
        <v>1488</v>
      </c>
      <c r="F45" s="130"/>
      <c r="G45" s="127" t="s">
        <v>1486</v>
      </c>
      <c r="H45" s="127" t="s">
        <v>1487</v>
      </c>
    </row>
    <row r="46" spans="1:8" ht="30" customHeight="1" x14ac:dyDescent="0.25">
      <c r="A46" s="129" t="s">
        <v>1485</v>
      </c>
      <c r="B46" s="129"/>
      <c r="C46" s="129"/>
      <c r="D46" s="129"/>
      <c r="E46" s="129"/>
      <c r="F46" s="129"/>
      <c r="G46" s="129"/>
      <c r="H46" s="129"/>
    </row>
    <row r="47" spans="1:8" x14ac:dyDescent="0.25">
      <c r="A47" s="3" t="s">
        <v>60</v>
      </c>
      <c r="B47" s="3" t="s">
        <v>61</v>
      </c>
      <c r="C47" s="4" t="s">
        <v>2</v>
      </c>
      <c r="D47" s="3" t="s">
        <v>62</v>
      </c>
      <c r="E47" s="3" t="s">
        <v>63</v>
      </c>
      <c r="F47" s="3" t="s">
        <v>64</v>
      </c>
      <c r="G47" s="3" t="s">
        <v>65</v>
      </c>
      <c r="H47" s="3" t="s">
        <v>66</v>
      </c>
    </row>
    <row r="48" spans="1:8" ht="63.75" x14ac:dyDescent="0.25">
      <c r="A48" s="26" t="s">
        <v>1501</v>
      </c>
      <c r="B48" s="1" t="s">
        <v>1502</v>
      </c>
      <c r="C48" s="95">
        <v>1</v>
      </c>
      <c r="D48" s="96">
        <v>1</v>
      </c>
      <c r="E48" s="97">
        <v>1</v>
      </c>
      <c r="F48" s="97">
        <v>1</v>
      </c>
      <c r="G48" s="97">
        <v>1</v>
      </c>
      <c r="H48" s="97">
        <v>1</v>
      </c>
    </row>
    <row r="49" spans="1:8" ht="38.25" x14ac:dyDescent="0.25">
      <c r="A49" s="26" t="s">
        <v>1503</v>
      </c>
      <c r="B49" s="1" t="s">
        <v>1504</v>
      </c>
      <c r="C49" s="95">
        <v>0.65</v>
      </c>
      <c r="D49" s="96">
        <v>0.7</v>
      </c>
      <c r="E49" s="97">
        <v>0.75</v>
      </c>
      <c r="F49" s="97">
        <v>0.8</v>
      </c>
      <c r="G49" s="97">
        <v>0.85</v>
      </c>
      <c r="H49" s="97">
        <v>0.9</v>
      </c>
    </row>
    <row r="50" spans="1:8" ht="51" x14ac:dyDescent="0.25">
      <c r="A50" s="1" t="s">
        <v>1505</v>
      </c>
      <c r="B50" s="90" t="s">
        <v>1506</v>
      </c>
      <c r="C50" s="95">
        <v>1</v>
      </c>
      <c r="D50" s="96">
        <v>1</v>
      </c>
      <c r="E50" s="96">
        <v>1</v>
      </c>
      <c r="F50" s="96">
        <v>1</v>
      </c>
      <c r="G50" s="96">
        <v>1</v>
      </c>
      <c r="H50" s="96">
        <v>1</v>
      </c>
    </row>
    <row r="51" spans="1:8" ht="27.75" x14ac:dyDescent="0.25">
      <c r="A51" s="26" t="s">
        <v>1507</v>
      </c>
      <c r="B51" s="1" t="s">
        <v>1502</v>
      </c>
      <c r="C51" s="98">
        <v>26</v>
      </c>
      <c r="D51" s="99">
        <v>26</v>
      </c>
      <c r="E51" s="12">
        <v>26</v>
      </c>
      <c r="F51" s="12">
        <v>26</v>
      </c>
      <c r="G51" s="12">
        <v>26</v>
      </c>
      <c r="H51" s="12">
        <v>26</v>
      </c>
    </row>
    <row r="52" spans="1:8" ht="51" x14ac:dyDescent="0.25">
      <c r="A52" s="1" t="s">
        <v>1508</v>
      </c>
      <c r="B52" s="1" t="s">
        <v>1509</v>
      </c>
      <c r="C52" s="100">
        <v>0.82299999999999995</v>
      </c>
      <c r="D52" s="101">
        <v>0.85</v>
      </c>
      <c r="E52" s="94">
        <v>0.87</v>
      </c>
      <c r="F52" s="94">
        <v>0.9</v>
      </c>
      <c r="G52" s="94">
        <v>0.95</v>
      </c>
      <c r="H52" s="93">
        <v>1</v>
      </c>
    </row>
    <row r="53" spans="1:8" ht="38.25" x14ac:dyDescent="0.25">
      <c r="A53" s="1" t="s">
        <v>1510</v>
      </c>
      <c r="B53" s="1" t="s">
        <v>1502</v>
      </c>
      <c r="C53" s="102" t="s">
        <v>1511</v>
      </c>
      <c r="D53" s="102" t="s">
        <v>1512</v>
      </c>
      <c r="E53" s="94" t="s">
        <v>1513</v>
      </c>
      <c r="F53" s="94" t="s">
        <v>1514</v>
      </c>
      <c r="G53" s="94" t="s">
        <v>1515</v>
      </c>
      <c r="H53" s="94">
        <v>1</v>
      </c>
    </row>
    <row r="54" spans="1:8" ht="25.5" x14ac:dyDescent="0.25">
      <c r="A54" s="26" t="s">
        <v>1516</v>
      </c>
      <c r="B54" s="1" t="s">
        <v>1502</v>
      </c>
      <c r="C54" s="100">
        <v>0.8</v>
      </c>
      <c r="D54" s="101">
        <v>0.85</v>
      </c>
      <c r="E54" s="94">
        <v>0.9</v>
      </c>
      <c r="F54" s="94">
        <v>0.95</v>
      </c>
      <c r="G54" s="94">
        <v>1</v>
      </c>
      <c r="H54" s="94">
        <v>1</v>
      </c>
    </row>
    <row r="55" spans="1:8" ht="39" x14ac:dyDescent="0.25">
      <c r="A55" s="26" t="s">
        <v>1517</v>
      </c>
      <c r="B55" s="1" t="s">
        <v>1518</v>
      </c>
      <c r="C55" s="102" t="s">
        <v>1519</v>
      </c>
      <c r="D55" s="103" t="s">
        <v>1520</v>
      </c>
      <c r="E55" s="94" t="s">
        <v>1521</v>
      </c>
      <c r="F55" s="94" t="s">
        <v>1522</v>
      </c>
      <c r="G55" s="94" t="s">
        <v>1523</v>
      </c>
      <c r="H55" s="94" t="s">
        <v>1524</v>
      </c>
    </row>
    <row r="56" spans="1:8" ht="25.5" x14ac:dyDescent="0.25">
      <c r="A56" s="1" t="s">
        <v>1525</v>
      </c>
      <c r="B56" s="1" t="s">
        <v>1526</v>
      </c>
      <c r="C56" s="102" t="s">
        <v>1527</v>
      </c>
      <c r="D56" s="102" t="s">
        <v>1528</v>
      </c>
      <c r="E56" s="102" t="s">
        <v>1528</v>
      </c>
      <c r="F56" s="102" t="s">
        <v>1528</v>
      </c>
      <c r="G56" s="102" t="s">
        <v>1528</v>
      </c>
      <c r="H56" s="102" t="s">
        <v>1527</v>
      </c>
    </row>
    <row r="57" spans="1:8" ht="15" customHeight="1" x14ac:dyDescent="0.25">
      <c r="A57" s="130" t="s">
        <v>1489</v>
      </c>
      <c r="B57" s="130"/>
      <c r="C57" s="130"/>
      <c r="D57" s="130"/>
      <c r="E57" s="130" t="s">
        <v>1491</v>
      </c>
      <c r="F57" s="130"/>
      <c r="G57" s="127" t="s">
        <v>1486</v>
      </c>
      <c r="H57" s="127" t="s">
        <v>1487</v>
      </c>
    </row>
    <row r="58" spans="1:8" ht="15" customHeight="1" x14ac:dyDescent="0.25">
      <c r="A58" s="129" t="s">
        <v>1490</v>
      </c>
      <c r="B58" s="129"/>
      <c r="C58" s="129"/>
      <c r="D58" s="129"/>
      <c r="E58" s="129"/>
      <c r="F58" s="129"/>
      <c r="G58" s="129"/>
      <c r="H58" s="129"/>
    </row>
    <row r="59" spans="1:8" x14ac:dyDescent="0.25">
      <c r="A59" s="3" t="s">
        <v>60</v>
      </c>
      <c r="B59" s="3" t="s">
        <v>61</v>
      </c>
      <c r="C59" s="4" t="s">
        <v>2</v>
      </c>
      <c r="D59" s="3" t="s">
        <v>62</v>
      </c>
      <c r="E59" s="3" t="s">
        <v>63</v>
      </c>
      <c r="F59" s="3" t="s">
        <v>64</v>
      </c>
      <c r="G59" s="3" t="s">
        <v>65</v>
      </c>
      <c r="H59" s="3" t="s">
        <v>66</v>
      </c>
    </row>
    <row r="60" spans="1:8" ht="33" customHeight="1" x14ac:dyDescent="0.25">
      <c r="A60" s="1" t="s">
        <v>1529</v>
      </c>
      <c r="B60" s="1" t="s">
        <v>1530</v>
      </c>
      <c r="C60" s="100">
        <v>1</v>
      </c>
      <c r="D60" s="101">
        <v>1</v>
      </c>
      <c r="E60" s="101">
        <v>1</v>
      </c>
      <c r="F60" s="101">
        <v>1</v>
      </c>
      <c r="G60" s="101">
        <v>1</v>
      </c>
      <c r="H60" s="101">
        <v>1</v>
      </c>
    </row>
    <row r="61" spans="1:8" ht="36" customHeight="1" x14ac:dyDescent="0.25">
      <c r="A61" s="1" t="s">
        <v>1531</v>
      </c>
      <c r="B61" s="1" t="s">
        <v>1532</v>
      </c>
      <c r="C61" s="75" t="s">
        <v>1533</v>
      </c>
      <c r="D61" s="75" t="s">
        <v>1534</v>
      </c>
      <c r="E61" s="75" t="s">
        <v>1534</v>
      </c>
      <c r="F61" s="75" t="s">
        <v>1534</v>
      </c>
      <c r="G61" s="75" t="s">
        <v>1534</v>
      </c>
      <c r="H61" s="75" t="s">
        <v>1534</v>
      </c>
    </row>
    <row r="62" spans="1:8" ht="27.75" customHeight="1" x14ac:dyDescent="0.25">
      <c r="A62" s="1" t="s">
        <v>1535</v>
      </c>
      <c r="B62" s="1" t="s">
        <v>1536</v>
      </c>
      <c r="C62" s="100">
        <v>1</v>
      </c>
      <c r="D62" s="100">
        <v>1</v>
      </c>
      <c r="E62" s="94">
        <v>1</v>
      </c>
      <c r="F62" s="94">
        <v>1</v>
      </c>
      <c r="G62" s="94">
        <v>1</v>
      </c>
      <c r="H62" s="94">
        <v>1</v>
      </c>
    </row>
    <row r="63" spans="1:8" ht="31.5" customHeight="1" x14ac:dyDescent="0.25">
      <c r="A63" s="1" t="s">
        <v>1537</v>
      </c>
      <c r="B63" s="1" t="s">
        <v>1538</v>
      </c>
      <c r="C63" s="75" t="s">
        <v>1539</v>
      </c>
      <c r="D63" s="104" t="s">
        <v>1540</v>
      </c>
      <c r="E63" s="72" t="s">
        <v>1541</v>
      </c>
      <c r="F63" s="72" t="s">
        <v>1542</v>
      </c>
      <c r="G63" s="72" t="s">
        <v>1543</v>
      </c>
      <c r="H63" s="72" t="s">
        <v>1544</v>
      </c>
    </row>
    <row r="64" spans="1:8" x14ac:dyDescent="0.25">
      <c r="A64" s="130" t="s">
        <v>1492</v>
      </c>
      <c r="B64" s="130"/>
      <c r="C64" s="130"/>
      <c r="D64" s="130"/>
      <c r="E64" s="130" t="s">
        <v>1494</v>
      </c>
      <c r="F64" s="130"/>
      <c r="G64" s="127" t="s">
        <v>467</v>
      </c>
      <c r="H64" s="127" t="s">
        <v>468</v>
      </c>
    </row>
    <row r="65" spans="1:8" x14ac:dyDescent="0.25">
      <c r="A65" s="129" t="s">
        <v>1493</v>
      </c>
      <c r="B65" s="129"/>
      <c r="C65" s="129"/>
      <c r="D65" s="129"/>
      <c r="E65" s="129"/>
      <c r="F65" s="129"/>
      <c r="G65" s="129"/>
      <c r="H65" s="129"/>
    </row>
    <row r="66" spans="1:8" x14ac:dyDescent="0.25">
      <c r="A66" s="3" t="s">
        <v>60</v>
      </c>
      <c r="B66" s="3" t="s">
        <v>61</v>
      </c>
      <c r="C66" s="4" t="s">
        <v>2</v>
      </c>
      <c r="D66" s="3" t="s">
        <v>62</v>
      </c>
      <c r="E66" s="3" t="s">
        <v>63</v>
      </c>
      <c r="F66" s="3" t="s">
        <v>64</v>
      </c>
      <c r="G66" s="3" t="s">
        <v>65</v>
      </c>
      <c r="H66" s="3" t="s">
        <v>66</v>
      </c>
    </row>
    <row r="67" spans="1:8" ht="33" customHeight="1" x14ac:dyDescent="0.25">
      <c r="A67" s="1" t="s">
        <v>1545</v>
      </c>
      <c r="B67" s="69" t="s">
        <v>1546</v>
      </c>
      <c r="C67" s="105">
        <v>22282</v>
      </c>
      <c r="D67" s="98">
        <v>30000</v>
      </c>
      <c r="E67" s="12">
        <v>40000</v>
      </c>
      <c r="F67" s="12">
        <v>50000</v>
      </c>
      <c r="G67" s="12">
        <v>60000</v>
      </c>
      <c r="H67" s="12">
        <v>70000</v>
      </c>
    </row>
    <row r="68" spans="1:8" ht="38.25" x14ac:dyDescent="0.25">
      <c r="A68" s="1" t="s">
        <v>1547</v>
      </c>
      <c r="B68" s="69" t="s">
        <v>1546</v>
      </c>
      <c r="C68" s="105" t="s">
        <v>1548</v>
      </c>
      <c r="D68" s="98">
        <v>11000</v>
      </c>
      <c r="E68" s="12">
        <v>15000</v>
      </c>
      <c r="F68" s="12">
        <v>20000</v>
      </c>
      <c r="G68" s="12">
        <v>25000</v>
      </c>
      <c r="H68" s="12">
        <v>30000</v>
      </c>
    </row>
    <row r="69" spans="1:8" x14ac:dyDescent="0.25">
      <c r="A69" s="130" t="s">
        <v>1495</v>
      </c>
      <c r="B69" s="130"/>
      <c r="C69" s="130"/>
      <c r="D69" s="130"/>
      <c r="E69" s="130" t="s">
        <v>1497</v>
      </c>
      <c r="F69" s="130"/>
      <c r="G69" s="127" t="s">
        <v>1486</v>
      </c>
      <c r="H69" s="127" t="s">
        <v>1487</v>
      </c>
    </row>
    <row r="70" spans="1:8" x14ac:dyDescent="0.25">
      <c r="A70" s="129" t="s">
        <v>1496</v>
      </c>
      <c r="B70" s="129"/>
      <c r="C70" s="129"/>
      <c r="D70" s="129"/>
      <c r="E70" s="129"/>
      <c r="F70" s="129"/>
      <c r="G70" s="129"/>
      <c r="H70" s="129"/>
    </row>
    <row r="71" spans="1:8" x14ac:dyDescent="0.25">
      <c r="A71" s="3" t="s">
        <v>60</v>
      </c>
      <c r="B71" s="3" t="s">
        <v>61</v>
      </c>
      <c r="C71" s="4" t="s">
        <v>2</v>
      </c>
      <c r="D71" s="3" t="s">
        <v>62</v>
      </c>
      <c r="E71" s="3" t="s">
        <v>63</v>
      </c>
      <c r="F71" s="3" t="s">
        <v>64</v>
      </c>
      <c r="G71" s="3" t="s">
        <v>65</v>
      </c>
      <c r="H71" s="3" t="s">
        <v>66</v>
      </c>
    </row>
    <row r="72" spans="1:8" ht="38.25" x14ac:dyDescent="0.25">
      <c r="A72" s="1" t="s">
        <v>1549</v>
      </c>
      <c r="B72" s="1" t="s">
        <v>1550</v>
      </c>
      <c r="C72" s="75" t="s">
        <v>1551</v>
      </c>
      <c r="D72" s="106" t="s">
        <v>1552</v>
      </c>
      <c r="E72" s="107" t="s">
        <v>1553</v>
      </c>
      <c r="F72" s="107" t="s">
        <v>1554</v>
      </c>
      <c r="G72" s="107" t="s">
        <v>1554</v>
      </c>
      <c r="H72" s="107" t="s">
        <v>1554</v>
      </c>
    </row>
    <row r="73" spans="1:8" ht="41.25" customHeight="1" x14ac:dyDescent="0.25">
      <c r="A73" s="30" t="s">
        <v>1555</v>
      </c>
      <c r="B73" s="30" t="s">
        <v>1556</v>
      </c>
      <c r="C73" s="75" t="s">
        <v>1557</v>
      </c>
      <c r="D73" s="75" t="s">
        <v>1558</v>
      </c>
      <c r="E73" s="75" t="s">
        <v>1559</v>
      </c>
      <c r="F73" s="75" t="s">
        <v>1559</v>
      </c>
      <c r="G73" s="75" t="s">
        <v>1559</v>
      </c>
      <c r="H73" s="75" t="s">
        <v>1559</v>
      </c>
    </row>
    <row r="74" spans="1:8" x14ac:dyDescent="0.25">
      <c r="A74" s="130" t="s">
        <v>1498</v>
      </c>
      <c r="B74" s="130"/>
      <c r="C74" s="130"/>
      <c r="D74" s="130"/>
      <c r="E74" s="130" t="s">
        <v>1500</v>
      </c>
      <c r="F74" s="130"/>
      <c r="G74" s="127" t="s">
        <v>1342</v>
      </c>
      <c r="H74" s="127" t="s">
        <v>345</v>
      </c>
    </row>
    <row r="75" spans="1:8" x14ac:dyDescent="0.25">
      <c r="A75" s="129" t="s">
        <v>1499</v>
      </c>
      <c r="B75" s="129"/>
      <c r="C75" s="129"/>
      <c r="D75" s="129"/>
      <c r="E75" s="129"/>
      <c r="F75" s="129"/>
      <c r="G75" s="129"/>
      <c r="H75" s="129"/>
    </row>
    <row r="76" spans="1:8" x14ac:dyDescent="0.25">
      <c r="A76" s="3" t="s">
        <v>60</v>
      </c>
      <c r="B76" s="3" t="s">
        <v>61</v>
      </c>
      <c r="C76" s="4" t="s">
        <v>2</v>
      </c>
      <c r="D76" s="3" t="s">
        <v>62</v>
      </c>
      <c r="E76" s="3" t="s">
        <v>63</v>
      </c>
      <c r="F76" s="3" t="s">
        <v>64</v>
      </c>
      <c r="G76" s="3" t="s">
        <v>65</v>
      </c>
      <c r="H76" s="3" t="s">
        <v>66</v>
      </c>
    </row>
    <row r="77" spans="1:8" ht="68.25" customHeight="1" x14ac:dyDescent="0.25">
      <c r="A77" s="1" t="s">
        <v>1560</v>
      </c>
      <c r="B77" s="69" t="s">
        <v>1561</v>
      </c>
      <c r="C77" s="72">
        <v>8</v>
      </c>
      <c r="D77" s="69" t="s">
        <v>1562</v>
      </c>
      <c r="E77" s="69" t="s">
        <v>1563</v>
      </c>
      <c r="F77" s="69" t="s">
        <v>1564</v>
      </c>
      <c r="G77" s="69" t="s">
        <v>1565</v>
      </c>
      <c r="H77" s="69">
        <v>34</v>
      </c>
    </row>
    <row r="78" spans="1:8" ht="40.5" customHeight="1" x14ac:dyDescent="0.25">
      <c r="A78" s="69" t="s">
        <v>1566</v>
      </c>
      <c r="B78" s="1" t="s">
        <v>1567</v>
      </c>
      <c r="C78" s="104" t="s">
        <v>1568</v>
      </c>
      <c r="D78" s="69" t="s">
        <v>1569</v>
      </c>
      <c r="E78" s="69" t="s">
        <v>1570</v>
      </c>
      <c r="F78" s="69" t="s">
        <v>1571</v>
      </c>
      <c r="G78" s="69" t="s">
        <v>1572</v>
      </c>
      <c r="H78" s="69" t="s">
        <v>1573</v>
      </c>
    </row>
    <row r="79" spans="1:8" ht="38.25" x14ac:dyDescent="0.25">
      <c r="A79" s="69" t="s">
        <v>1574</v>
      </c>
      <c r="B79" s="1" t="s">
        <v>1575</v>
      </c>
      <c r="C79" s="104" t="s">
        <v>1576</v>
      </c>
      <c r="D79" s="69" t="s">
        <v>1577</v>
      </c>
      <c r="E79" s="69" t="s">
        <v>1578</v>
      </c>
      <c r="F79" s="69" t="s">
        <v>1579</v>
      </c>
      <c r="G79" s="69" t="s">
        <v>1580</v>
      </c>
      <c r="H79" s="69">
        <v>70</v>
      </c>
    </row>
  </sheetData>
  <mergeCells count="67">
    <mergeCell ref="A74:D74"/>
    <mergeCell ref="E74:F74"/>
    <mergeCell ref="A75:H75"/>
    <mergeCell ref="A65:H65"/>
    <mergeCell ref="A69:D69"/>
    <mergeCell ref="E69:F69"/>
    <mergeCell ref="A70:H70"/>
    <mergeCell ref="A58:H58"/>
    <mergeCell ref="A64:D64"/>
    <mergeCell ref="E64:F64"/>
    <mergeCell ref="A43:B43"/>
    <mergeCell ref="C43:D43"/>
    <mergeCell ref="E43:F43"/>
    <mergeCell ref="G43:H43"/>
    <mergeCell ref="A46:H46"/>
    <mergeCell ref="A44:B44"/>
    <mergeCell ref="C44:D44"/>
    <mergeCell ref="E44:F44"/>
    <mergeCell ref="G44:H44"/>
    <mergeCell ref="A45:D45"/>
    <mergeCell ref="E45:F45"/>
    <mergeCell ref="A42:B42"/>
    <mergeCell ref="C42:D42"/>
    <mergeCell ref="E42:F42"/>
    <mergeCell ref="G42:H42"/>
    <mergeCell ref="A57:D57"/>
    <mergeCell ref="E57:F57"/>
    <mergeCell ref="A40:D40"/>
    <mergeCell ref="E40:F40"/>
    <mergeCell ref="G40:H40"/>
    <mergeCell ref="A41:B41"/>
    <mergeCell ref="C41:D41"/>
    <mergeCell ref="E41:F41"/>
    <mergeCell ref="G41:H41"/>
    <mergeCell ref="E25:F25"/>
    <mergeCell ref="A32:D32"/>
    <mergeCell ref="E32:F32"/>
    <mergeCell ref="A33:H33"/>
    <mergeCell ref="A39:H39"/>
    <mergeCell ref="A26:H26"/>
    <mergeCell ref="A10:D10"/>
    <mergeCell ref="E10:F10"/>
    <mergeCell ref="A11:H11"/>
    <mergeCell ref="A8:B8"/>
    <mergeCell ref="C8:D8"/>
    <mergeCell ref="E8:F8"/>
    <mergeCell ref="G8:H8"/>
    <mergeCell ref="A9:B9"/>
    <mergeCell ref="C9:D9"/>
    <mergeCell ref="E9:F9"/>
    <mergeCell ref="G9:H9"/>
    <mergeCell ref="A17:D17"/>
    <mergeCell ref="E17:F17"/>
    <mergeCell ref="A18:H18"/>
    <mergeCell ref="A25:D25"/>
    <mergeCell ref="A7:B7"/>
    <mergeCell ref="C7:D7"/>
    <mergeCell ref="E7:F7"/>
    <mergeCell ref="G7:H7"/>
    <mergeCell ref="A1:H1"/>
    <mergeCell ref="A2:H2"/>
    <mergeCell ref="A3:H3"/>
    <mergeCell ref="A4:H4"/>
    <mergeCell ref="A5:H5"/>
    <mergeCell ref="A6:D6"/>
    <mergeCell ref="E6:F6"/>
    <mergeCell ref="G6:H6"/>
  </mergeCells>
  <conditionalFormatting sqref="F78:H78">
    <cfRule type="containsText" dxfId="0" priority="1" operator="containsText" text="un women">
      <formula>NOT(ISERROR(SEARCH("un women",F78)))</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85" zoomScaleNormal="85" workbookViewId="0">
      <selection activeCell="E10" sqref="A1:H40"/>
    </sheetView>
  </sheetViews>
  <sheetFormatPr defaultRowHeight="15" x14ac:dyDescent="0.25"/>
  <cols>
    <col min="1" max="1" width="41.7109375" customWidth="1"/>
    <col min="2" max="8" width="20.7109375" customWidth="1"/>
  </cols>
  <sheetData>
    <row r="1" spans="1:8" ht="24" customHeight="1" x14ac:dyDescent="0.25">
      <c r="A1" s="141" t="s">
        <v>1582</v>
      </c>
      <c r="B1" s="141"/>
      <c r="C1" s="141"/>
      <c r="D1" s="141"/>
      <c r="E1" s="141"/>
      <c r="F1" s="141"/>
      <c r="G1" s="141"/>
      <c r="H1" s="141"/>
    </row>
    <row r="2" spans="1:8" ht="27" customHeight="1" x14ac:dyDescent="0.25">
      <c r="A2" s="142" t="s">
        <v>1581</v>
      </c>
      <c r="B2" s="142"/>
      <c r="C2" s="142"/>
      <c r="D2" s="142"/>
      <c r="E2" s="142" t="s">
        <v>1583</v>
      </c>
      <c r="F2" s="142"/>
      <c r="G2" s="142" t="s">
        <v>1584</v>
      </c>
      <c r="H2" s="142"/>
    </row>
    <row r="3" spans="1:8" ht="27.75" customHeight="1" x14ac:dyDescent="0.25">
      <c r="A3" s="143" t="s">
        <v>0</v>
      </c>
      <c r="B3" s="143"/>
      <c r="C3" s="144" t="s">
        <v>1</v>
      </c>
      <c r="D3" s="144"/>
      <c r="E3" s="145" t="s">
        <v>2</v>
      </c>
      <c r="F3" s="145"/>
      <c r="G3" s="144" t="s">
        <v>3</v>
      </c>
      <c r="H3" s="144"/>
    </row>
    <row r="4" spans="1:8" ht="34.5" customHeight="1" x14ac:dyDescent="0.25">
      <c r="A4" s="163" t="s">
        <v>1585</v>
      </c>
      <c r="B4" s="163"/>
      <c r="C4" s="163" t="s">
        <v>1588</v>
      </c>
      <c r="D4" s="163"/>
      <c r="E4" s="163">
        <v>5</v>
      </c>
      <c r="F4" s="163"/>
      <c r="G4" s="176">
        <v>8</v>
      </c>
      <c r="H4" s="176"/>
    </row>
    <row r="5" spans="1:8" ht="50.25" customHeight="1" x14ac:dyDescent="0.25">
      <c r="A5" s="163" t="s">
        <v>1586</v>
      </c>
      <c r="B5" s="163"/>
      <c r="C5" s="163" t="s">
        <v>1589</v>
      </c>
      <c r="D5" s="163"/>
      <c r="E5" s="163" t="s">
        <v>1591</v>
      </c>
      <c r="F5" s="163"/>
      <c r="G5" s="163" t="s">
        <v>1592</v>
      </c>
      <c r="H5" s="163"/>
    </row>
    <row r="6" spans="1:8" ht="32.25" customHeight="1" x14ac:dyDescent="0.25">
      <c r="A6" s="163" t="s">
        <v>1587</v>
      </c>
      <c r="B6" s="163"/>
      <c r="C6" s="163" t="s">
        <v>1590</v>
      </c>
      <c r="D6" s="163"/>
      <c r="E6" s="177">
        <v>0.70169999999999999</v>
      </c>
      <c r="F6" s="177"/>
      <c r="G6" s="177" t="s">
        <v>1593</v>
      </c>
      <c r="H6" s="177"/>
    </row>
    <row r="7" spans="1:8" ht="27" customHeight="1" x14ac:dyDescent="0.25">
      <c r="A7" s="130" t="s">
        <v>1594</v>
      </c>
      <c r="B7" s="130"/>
      <c r="C7" s="130"/>
      <c r="D7" s="130"/>
      <c r="E7" s="130" t="s">
        <v>1596</v>
      </c>
      <c r="F7" s="130"/>
      <c r="G7" s="127" t="s">
        <v>1486</v>
      </c>
      <c r="H7" s="127" t="s">
        <v>1487</v>
      </c>
    </row>
    <row r="8" spans="1:8" ht="30" customHeight="1" x14ac:dyDescent="0.25">
      <c r="A8" s="129" t="s">
        <v>1595</v>
      </c>
      <c r="B8" s="129"/>
      <c r="C8" s="129"/>
      <c r="D8" s="129"/>
      <c r="E8" s="129"/>
      <c r="F8" s="129"/>
      <c r="G8" s="129"/>
      <c r="H8" s="129"/>
    </row>
    <row r="9" spans="1:8" x14ac:dyDescent="0.25">
      <c r="A9" s="3" t="s">
        <v>60</v>
      </c>
      <c r="B9" s="3" t="s">
        <v>61</v>
      </c>
      <c r="C9" s="4" t="s">
        <v>2</v>
      </c>
      <c r="D9" s="3" t="s">
        <v>62</v>
      </c>
      <c r="E9" s="3" t="s">
        <v>63</v>
      </c>
      <c r="F9" s="3" t="s">
        <v>64</v>
      </c>
      <c r="G9" s="3" t="s">
        <v>65</v>
      </c>
      <c r="H9" s="3" t="s">
        <v>66</v>
      </c>
    </row>
    <row r="10" spans="1:8" ht="30" x14ac:dyDescent="0.25">
      <c r="A10" s="38" t="s">
        <v>1611</v>
      </c>
      <c r="B10" s="37" t="s">
        <v>1612</v>
      </c>
      <c r="C10" s="38" t="s">
        <v>1613</v>
      </c>
      <c r="D10" s="38">
        <v>500000</v>
      </c>
      <c r="E10" s="38">
        <v>500000</v>
      </c>
      <c r="F10" s="38">
        <v>500000</v>
      </c>
      <c r="G10" s="38">
        <v>500000</v>
      </c>
      <c r="H10" s="38">
        <v>500000</v>
      </c>
    </row>
    <row r="11" spans="1:8" ht="30" x14ac:dyDescent="0.25">
      <c r="A11" s="38" t="s">
        <v>1614</v>
      </c>
      <c r="B11" s="37" t="s">
        <v>1615</v>
      </c>
      <c r="C11" s="38" t="s">
        <v>1616</v>
      </c>
      <c r="D11" s="49">
        <v>0.4</v>
      </c>
      <c r="E11" s="49">
        <v>0.45</v>
      </c>
      <c r="F11" s="49">
        <v>0.45</v>
      </c>
      <c r="G11" s="49">
        <v>0.5</v>
      </c>
      <c r="H11" s="49">
        <v>0.5</v>
      </c>
    </row>
    <row r="12" spans="1:8" x14ac:dyDescent="0.25">
      <c r="A12" s="38" t="s">
        <v>1617</v>
      </c>
      <c r="B12" s="37" t="s">
        <v>1618</v>
      </c>
      <c r="C12" s="49">
        <v>0.5</v>
      </c>
      <c r="D12" s="49">
        <v>0.6</v>
      </c>
      <c r="E12" s="49">
        <v>0.7</v>
      </c>
      <c r="F12" s="49">
        <v>0.8</v>
      </c>
      <c r="G12" s="49">
        <v>0.9</v>
      </c>
      <c r="H12" s="49">
        <v>0.9</v>
      </c>
    </row>
    <row r="13" spans="1:8" ht="30" x14ac:dyDescent="0.25">
      <c r="A13" s="38" t="s">
        <v>1619</v>
      </c>
      <c r="B13" s="37" t="s">
        <v>1620</v>
      </c>
      <c r="C13" s="49">
        <v>0</v>
      </c>
      <c r="D13" s="49">
        <v>0.01</v>
      </c>
      <c r="E13" s="49">
        <v>1.4999999999999999E-2</v>
      </c>
      <c r="F13" s="49">
        <v>0.02</v>
      </c>
      <c r="G13" s="49">
        <v>2.5000000000000001E-2</v>
      </c>
      <c r="H13" s="49">
        <v>0.03</v>
      </c>
    </row>
    <row r="14" spans="1:8" ht="30" x14ac:dyDescent="0.25">
      <c r="A14" s="38" t="s">
        <v>1621</v>
      </c>
      <c r="B14" s="109" t="s">
        <v>1622</v>
      </c>
      <c r="C14" s="38">
        <v>0</v>
      </c>
      <c r="D14" s="38">
        <v>100</v>
      </c>
      <c r="E14" s="38">
        <v>150</v>
      </c>
      <c r="F14" s="38">
        <v>200</v>
      </c>
      <c r="G14" s="38">
        <v>250</v>
      </c>
      <c r="H14" s="38">
        <v>250</v>
      </c>
    </row>
    <row r="15" spans="1:8" ht="30" x14ac:dyDescent="0.25">
      <c r="A15" s="38" t="s">
        <v>1623</v>
      </c>
      <c r="B15" s="109" t="s">
        <v>1588</v>
      </c>
      <c r="C15" s="38">
        <v>5</v>
      </c>
      <c r="D15" s="38">
        <v>6</v>
      </c>
      <c r="E15" s="38">
        <v>7</v>
      </c>
      <c r="F15" s="38">
        <v>8</v>
      </c>
      <c r="G15" s="38">
        <v>8</v>
      </c>
      <c r="H15" s="38">
        <v>8</v>
      </c>
    </row>
    <row r="16" spans="1:8" ht="27" customHeight="1" x14ac:dyDescent="0.25">
      <c r="A16" s="130" t="s">
        <v>1598</v>
      </c>
      <c r="B16" s="130"/>
      <c r="C16" s="130"/>
      <c r="D16" s="130"/>
      <c r="E16" s="130" t="s">
        <v>1599</v>
      </c>
      <c r="F16" s="130"/>
      <c r="G16" s="127" t="s">
        <v>1600</v>
      </c>
      <c r="H16" s="127" t="s">
        <v>453</v>
      </c>
    </row>
    <row r="17" spans="1:8" ht="30" customHeight="1" x14ac:dyDescent="0.25">
      <c r="A17" s="129" t="s">
        <v>1597</v>
      </c>
      <c r="B17" s="129"/>
      <c r="C17" s="129"/>
      <c r="D17" s="129"/>
      <c r="E17" s="129"/>
      <c r="F17" s="129"/>
      <c r="G17" s="129"/>
      <c r="H17" s="129"/>
    </row>
    <row r="18" spans="1:8" x14ac:dyDescent="0.25">
      <c r="A18" s="3" t="s">
        <v>60</v>
      </c>
      <c r="B18" s="3" t="s">
        <v>61</v>
      </c>
      <c r="C18" s="4" t="s">
        <v>2</v>
      </c>
      <c r="D18" s="3" t="s">
        <v>62</v>
      </c>
      <c r="E18" s="3" t="s">
        <v>63</v>
      </c>
      <c r="F18" s="3" t="s">
        <v>64</v>
      </c>
      <c r="G18" s="3" t="s">
        <v>65</v>
      </c>
      <c r="H18" s="3" t="s">
        <v>66</v>
      </c>
    </row>
    <row r="19" spans="1:8" ht="30" x14ac:dyDescent="0.25">
      <c r="A19" s="110" t="s">
        <v>1624</v>
      </c>
      <c r="B19" s="111" t="s">
        <v>1625</v>
      </c>
      <c r="C19" s="111" t="s">
        <v>1626</v>
      </c>
      <c r="D19" s="112">
        <v>0.05</v>
      </c>
      <c r="E19" s="112">
        <v>0.05</v>
      </c>
      <c r="F19" s="113">
        <v>0.05</v>
      </c>
      <c r="G19" s="112">
        <v>0.05</v>
      </c>
      <c r="H19" s="112">
        <v>0.05</v>
      </c>
    </row>
    <row r="20" spans="1:8" ht="30" x14ac:dyDescent="0.25">
      <c r="A20" s="110" t="s">
        <v>1627</v>
      </c>
      <c r="B20" s="111" t="s">
        <v>1628</v>
      </c>
      <c r="C20" s="114">
        <v>0.69240000000000002</v>
      </c>
      <c r="D20" s="112">
        <v>0.7</v>
      </c>
      <c r="E20" s="112">
        <v>0.75</v>
      </c>
      <c r="F20" s="113">
        <v>0.8</v>
      </c>
      <c r="G20" s="112">
        <v>0.85</v>
      </c>
      <c r="H20" s="112" t="s">
        <v>1629</v>
      </c>
    </row>
    <row r="21" spans="1:8" x14ac:dyDescent="0.25">
      <c r="A21" s="110" t="s">
        <v>1630</v>
      </c>
      <c r="B21" s="111" t="s">
        <v>1631</v>
      </c>
      <c r="C21" s="111">
        <v>14</v>
      </c>
      <c r="D21" s="111">
        <v>17</v>
      </c>
      <c r="E21" s="111">
        <v>20</v>
      </c>
      <c r="F21" s="108">
        <v>20</v>
      </c>
      <c r="G21" s="111">
        <v>20</v>
      </c>
      <c r="H21" s="111">
        <v>20</v>
      </c>
    </row>
    <row r="22" spans="1:8" ht="30" x14ac:dyDescent="0.25">
      <c r="A22" s="110" t="s">
        <v>1632</v>
      </c>
      <c r="B22" s="111" t="s">
        <v>1633</v>
      </c>
      <c r="C22" s="111">
        <v>0</v>
      </c>
      <c r="D22" s="111">
        <v>0</v>
      </c>
      <c r="E22" s="111">
        <v>50</v>
      </c>
      <c r="F22" s="108">
        <v>100</v>
      </c>
      <c r="G22" s="111">
        <v>250</v>
      </c>
      <c r="H22" s="111">
        <v>250</v>
      </c>
    </row>
    <row r="23" spans="1:8" ht="27" customHeight="1" x14ac:dyDescent="0.25">
      <c r="A23" s="130" t="s">
        <v>1601</v>
      </c>
      <c r="B23" s="130"/>
      <c r="C23" s="130"/>
      <c r="D23" s="130"/>
      <c r="E23" s="130" t="s">
        <v>1603</v>
      </c>
      <c r="F23" s="130"/>
      <c r="G23" s="127" t="s">
        <v>1600</v>
      </c>
      <c r="H23" s="127" t="s">
        <v>453</v>
      </c>
    </row>
    <row r="24" spans="1:8" ht="30" customHeight="1" x14ac:dyDescent="0.25">
      <c r="A24" s="129" t="s">
        <v>1602</v>
      </c>
      <c r="B24" s="129"/>
      <c r="C24" s="129"/>
      <c r="D24" s="129"/>
      <c r="E24" s="129"/>
      <c r="F24" s="129"/>
      <c r="G24" s="129"/>
      <c r="H24" s="129"/>
    </row>
    <row r="25" spans="1:8" x14ac:dyDescent="0.25">
      <c r="A25" s="3" t="s">
        <v>60</v>
      </c>
      <c r="B25" s="3" t="s">
        <v>61</v>
      </c>
      <c r="C25" s="4" t="s">
        <v>2</v>
      </c>
      <c r="D25" s="3" t="s">
        <v>62</v>
      </c>
      <c r="E25" s="3" t="s">
        <v>63</v>
      </c>
      <c r="F25" s="3" t="s">
        <v>64</v>
      </c>
      <c r="G25" s="3" t="s">
        <v>65</v>
      </c>
      <c r="H25" s="3" t="s">
        <v>66</v>
      </c>
    </row>
    <row r="26" spans="1:8" ht="30" x14ac:dyDescent="0.25">
      <c r="A26" s="115" t="s">
        <v>1634</v>
      </c>
      <c r="B26" s="115" t="s">
        <v>1635</v>
      </c>
      <c r="C26" s="109">
        <v>0</v>
      </c>
      <c r="D26" s="109">
        <v>3</v>
      </c>
      <c r="E26" s="109">
        <v>3</v>
      </c>
      <c r="F26" s="116">
        <v>3</v>
      </c>
      <c r="G26" s="109">
        <v>3</v>
      </c>
      <c r="H26" s="109">
        <v>3</v>
      </c>
    </row>
    <row r="27" spans="1:8" ht="30" x14ac:dyDescent="0.25">
      <c r="A27" s="115" t="s">
        <v>1636</v>
      </c>
      <c r="B27" s="117" t="s">
        <v>1588</v>
      </c>
      <c r="C27" s="109">
        <v>0</v>
      </c>
      <c r="D27" s="109">
        <v>1</v>
      </c>
      <c r="E27" s="109">
        <v>1</v>
      </c>
      <c r="F27" s="116">
        <v>1</v>
      </c>
      <c r="G27" s="109">
        <v>1</v>
      </c>
      <c r="H27" s="109">
        <v>1</v>
      </c>
    </row>
    <row r="28" spans="1:8" ht="27" customHeight="1" x14ac:dyDescent="0.25">
      <c r="A28" s="130" t="s">
        <v>1604</v>
      </c>
      <c r="B28" s="130"/>
      <c r="C28" s="130"/>
      <c r="D28" s="130"/>
      <c r="E28" s="130" t="s">
        <v>1606</v>
      </c>
      <c r="F28" s="130"/>
      <c r="G28" s="127" t="s">
        <v>1600</v>
      </c>
      <c r="H28" s="127" t="s">
        <v>453</v>
      </c>
    </row>
    <row r="29" spans="1:8" ht="30" customHeight="1" x14ac:dyDescent="0.25">
      <c r="A29" s="129" t="s">
        <v>1605</v>
      </c>
      <c r="B29" s="129"/>
      <c r="C29" s="129"/>
      <c r="D29" s="129"/>
      <c r="E29" s="129"/>
      <c r="F29" s="129"/>
      <c r="G29" s="129"/>
      <c r="H29" s="129"/>
    </row>
    <row r="30" spans="1:8" x14ac:dyDescent="0.25">
      <c r="A30" s="3" t="s">
        <v>60</v>
      </c>
      <c r="B30" s="3" t="s">
        <v>61</v>
      </c>
      <c r="C30" s="4" t="s">
        <v>2</v>
      </c>
      <c r="D30" s="3" t="s">
        <v>62</v>
      </c>
      <c r="E30" s="3" t="s">
        <v>63</v>
      </c>
      <c r="F30" s="3" t="s">
        <v>64</v>
      </c>
      <c r="G30" s="3" t="s">
        <v>65</v>
      </c>
      <c r="H30" s="3" t="s">
        <v>66</v>
      </c>
    </row>
    <row r="31" spans="1:8" ht="75" x14ac:dyDescent="0.25">
      <c r="A31" s="38" t="s">
        <v>1637</v>
      </c>
      <c r="B31" s="38" t="s">
        <v>1638</v>
      </c>
      <c r="C31" s="38" t="s">
        <v>1639</v>
      </c>
      <c r="D31" s="108">
        <v>42</v>
      </c>
      <c r="E31" s="108">
        <v>40</v>
      </c>
      <c r="F31" s="108">
        <v>38</v>
      </c>
      <c r="G31" s="108">
        <v>35</v>
      </c>
      <c r="H31" s="108">
        <v>30</v>
      </c>
    </row>
    <row r="32" spans="1:8" ht="30" x14ac:dyDescent="0.25">
      <c r="A32" s="110" t="s">
        <v>1640</v>
      </c>
      <c r="B32" s="111" t="s">
        <v>1641</v>
      </c>
      <c r="C32" s="111" t="s">
        <v>1642</v>
      </c>
      <c r="D32" s="112">
        <v>0.2</v>
      </c>
      <c r="E32" s="112">
        <v>0.25</v>
      </c>
      <c r="F32" s="113">
        <v>0.25</v>
      </c>
      <c r="G32" s="112">
        <v>0.25</v>
      </c>
      <c r="H32" s="112">
        <v>0.25</v>
      </c>
    </row>
    <row r="33" spans="1:8" ht="30" x14ac:dyDescent="0.25">
      <c r="A33" s="110" t="s">
        <v>1643</v>
      </c>
      <c r="B33" s="110" t="s">
        <v>1644</v>
      </c>
      <c r="C33" s="111">
        <v>0</v>
      </c>
      <c r="D33" s="118">
        <v>50000</v>
      </c>
      <c r="E33" s="118">
        <v>100000</v>
      </c>
      <c r="F33" s="119">
        <v>150000</v>
      </c>
      <c r="G33" s="118">
        <v>200000</v>
      </c>
      <c r="H33" s="118">
        <v>250000</v>
      </c>
    </row>
    <row r="34" spans="1:8" ht="45" x14ac:dyDescent="0.25">
      <c r="A34" s="110" t="s">
        <v>1645</v>
      </c>
      <c r="B34" s="110" t="s">
        <v>1646</v>
      </c>
      <c r="C34" s="111">
        <v>0</v>
      </c>
      <c r="D34" s="111">
        <v>1</v>
      </c>
      <c r="E34" s="111">
        <v>2</v>
      </c>
      <c r="F34" s="108">
        <v>2</v>
      </c>
      <c r="G34" s="111">
        <v>3</v>
      </c>
      <c r="H34" s="111">
        <v>3</v>
      </c>
    </row>
    <row r="35" spans="1:8" x14ac:dyDescent="0.25">
      <c r="A35" s="110" t="s">
        <v>1647</v>
      </c>
      <c r="B35" s="38" t="s">
        <v>1648</v>
      </c>
      <c r="C35" s="111">
        <v>0</v>
      </c>
      <c r="D35" s="118">
        <v>100000</v>
      </c>
      <c r="E35" s="118">
        <v>250000</v>
      </c>
      <c r="F35" s="119">
        <v>500000</v>
      </c>
      <c r="G35" s="118">
        <v>800000</v>
      </c>
      <c r="H35" s="118">
        <v>1200000</v>
      </c>
    </row>
    <row r="36" spans="1:8" ht="27" customHeight="1" x14ac:dyDescent="0.25">
      <c r="A36" s="130" t="s">
        <v>1607</v>
      </c>
      <c r="B36" s="130"/>
      <c r="C36" s="130"/>
      <c r="D36" s="130"/>
      <c r="E36" s="130" t="s">
        <v>1609</v>
      </c>
      <c r="F36" s="130"/>
      <c r="G36" s="127" t="s">
        <v>1610</v>
      </c>
      <c r="H36" s="127" t="s">
        <v>1487</v>
      </c>
    </row>
    <row r="37" spans="1:8" ht="30" customHeight="1" x14ac:dyDescent="0.25">
      <c r="A37" s="129" t="s">
        <v>1608</v>
      </c>
      <c r="B37" s="129"/>
      <c r="C37" s="129"/>
      <c r="D37" s="129"/>
      <c r="E37" s="129"/>
      <c r="F37" s="129"/>
      <c r="G37" s="129"/>
      <c r="H37" s="129"/>
    </row>
    <row r="38" spans="1:8" x14ac:dyDescent="0.25">
      <c r="A38" s="3" t="s">
        <v>60</v>
      </c>
      <c r="B38" s="3" t="s">
        <v>61</v>
      </c>
      <c r="C38" s="4" t="s">
        <v>2</v>
      </c>
      <c r="D38" s="3" t="s">
        <v>62</v>
      </c>
      <c r="E38" s="3" t="s">
        <v>63</v>
      </c>
      <c r="F38" s="3" t="s">
        <v>64</v>
      </c>
      <c r="G38" s="3" t="s">
        <v>65</v>
      </c>
      <c r="H38" s="3" t="s">
        <v>66</v>
      </c>
    </row>
    <row r="39" spans="1:8" ht="60" x14ac:dyDescent="0.25">
      <c r="A39" s="120" t="s">
        <v>1649</v>
      </c>
      <c r="B39" s="120" t="s">
        <v>1650</v>
      </c>
      <c r="C39" s="115" t="s">
        <v>1651</v>
      </c>
      <c r="D39" s="121">
        <v>0.01</v>
      </c>
      <c r="E39" s="121">
        <v>0.02</v>
      </c>
      <c r="F39" s="122">
        <v>0.02</v>
      </c>
      <c r="G39" s="121">
        <v>0.03</v>
      </c>
      <c r="H39" s="121">
        <v>0.03</v>
      </c>
    </row>
    <row r="40" spans="1:8" ht="75" x14ac:dyDescent="0.25">
      <c r="A40" s="120" t="s">
        <v>1652</v>
      </c>
      <c r="B40" s="120" t="s">
        <v>1653</v>
      </c>
      <c r="C40" s="115" t="s">
        <v>1654</v>
      </c>
      <c r="D40" s="121">
        <v>0</v>
      </c>
      <c r="E40" s="115" t="s">
        <v>1655</v>
      </c>
      <c r="F40" s="120" t="s">
        <v>1656</v>
      </c>
      <c r="G40" s="115" t="s">
        <v>1656</v>
      </c>
      <c r="H40" s="115" t="s">
        <v>1657</v>
      </c>
    </row>
  </sheetData>
  <mergeCells count="35">
    <mergeCell ref="A37:H37"/>
    <mergeCell ref="A16:D16"/>
    <mergeCell ref="E16:F16"/>
    <mergeCell ref="A17:H17"/>
    <mergeCell ref="A23:D23"/>
    <mergeCell ref="E23:F23"/>
    <mergeCell ref="A24:H24"/>
    <mergeCell ref="A28:D28"/>
    <mergeCell ref="E28:F28"/>
    <mergeCell ref="A29:H29"/>
    <mergeCell ref="A36:D36"/>
    <mergeCell ref="E36:F36"/>
    <mergeCell ref="A7:D7"/>
    <mergeCell ref="E7:F7"/>
    <mergeCell ref="A8:H8"/>
    <mergeCell ref="A5:B5"/>
    <mergeCell ref="C5:D5"/>
    <mergeCell ref="E5:F5"/>
    <mergeCell ref="G5:H5"/>
    <mergeCell ref="A4:B4"/>
    <mergeCell ref="C4:D4"/>
    <mergeCell ref="E4:F4"/>
    <mergeCell ref="G4:H4"/>
    <mergeCell ref="A6:B6"/>
    <mergeCell ref="C6:D6"/>
    <mergeCell ref="E6:F6"/>
    <mergeCell ref="G6:H6"/>
    <mergeCell ref="A1:H1"/>
    <mergeCell ref="A2:D2"/>
    <mergeCell ref="E2:F2"/>
    <mergeCell ref="G2:H2"/>
    <mergeCell ref="A3:B3"/>
    <mergeCell ref="C3:D3"/>
    <mergeCell ref="E3:F3"/>
    <mergeCell ref="G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topLeftCell="A19" zoomScale="85" zoomScaleNormal="85" workbookViewId="0">
      <selection activeCell="D26" sqref="A1:H34"/>
    </sheetView>
  </sheetViews>
  <sheetFormatPr defaultRowHeight="15" x14ac:dyDescent="0.25"/>
  <cols>
    <col min="1" max="1" width="40.7109375" customWidth="1"/>
    <col min="2" max="8" width="20.7109375" customWidth="1"/>
  </cols>
  <sheetData>
    <row r="1" spans="1:8" ht="24" customHeight="1" x14ac:dyDescent="0.25">
      <c r="A1" s="141" t="s">
        <v>1659</v>
      </c>
      <c r="B1" s="141"/>
      <c r="C1" s="141"/>
      <c r="D1" s="141"/>
      <c r="E1" s="141"/>
      <c r="F1" s="141"/>
      <c r="G1" s="141"/>
      <c r="H1" s="141"/>
    </row>
    <row r="2" spans="1:8" ht="27" customHeight="1" x14ac:dyDescent="0.25">
      <c r="A2" s="142" t="s">
        <v>1658</v>
      </c>
      <c r="B2" s="142"/>
      <c r="C2" s="142"/>
      <c r="D2" s="142"/>
      <c r="E2" s="142" t="s">
        <v>1660</v>
      </c>
      <c r="F2" s="142"/>
      <c r="G2" s="142" t="s">
        <v>1661</v>
      </c>
      <c r="H2" s="142"/>
    </row>
    <row r="3" spans="1:8" ht="27.75" customHeight="1" x14ac:dyDescent="0.25">
      <c r="A3" s="143" t="s">
        <v>0</v>
      </c>
      <c r="B3" s="143"/>
      <c r="C3" s="144" t="s">
        <v>1</v>
      </c>
      <c r="D3" s="144"/>
      <c r="E3" s="145" t="s">
        <v>2</v>
      </c>
      <c r="F3" s="145"/>
      <c r="G3" s="144" t="s">
        <v>3</v>
      </c>
      <c r="H3" s="144"/>
    </row>
    <row r="4" spans="1:8" ht="27" customHeight="1" x14ac:dyDescent="0.25">
      <c r="A4" s="146" t="s">
        <v>1662</v>
      </c>
      <c r="B4" s="146"/>
      <c r="C4" s="146" t="s">
        <v>1666</v>
      </c>
      <c r="D4" s="146"/>
      <c r="E4" s="146" t="s">
        <v>1670</v>
      </c>
      <c r="F4" s="146"/>
      <c r="G4" s="146" t="s">
        <v>1673</v>
      </c>
      <c r="H4" s="146"/>
    </row>
    <row r="5" spans="1:8" ht="30" customHeight="1" x14ac:dyDescent="0.25">
      <c r="A5" s="146" t="s">
        <v>1663</v>
      </c>
      <c r="B5" s="146"/>
      <c r="C5" s="146" t="s">
        <v>1667</v>
      </c>
      <c r="D5" s="146"/>
      <c r="E5" s="146" t="s">
        <v>1671</v>
      </c>
      <c r="F5" s="146"/>
      <c r="G5" s="148" t="s">
        <v>1674</v>
      </c>
      <c r="H5" s="148"/>
    </row>
    <row r="6" spans="1:8" ht="26.25" customHeight="1" x14ac:dyDescent="0.25">
      <c r="A6" s="146" t="s">
        <v>1664</v>
      </c>
      <c r="B6" s="146"/>
      <c r="C6" s="146" t="s">
        <v>1668</v>
      </c>
      <c r="D6" s="146"/>
      <c r="E6" s="146" t="s">
        <v>1672</v>
      </c>
      <c r="F6" s="146"/>
      <c r="G6" s="148" t="s">
        <v>1675</v>
      </c>
      <c r="H6" s="148"/>
    </row>
    <row r="7" spans="1:8" ht="29.25" customHeight="1" x14ac:dyDescent="0.25">
      <c r="A7" s="146" t="s">
        <v>1665</v>
      </c>
      <c r="B7" s="146"/>
      <c r="C7" s="146" t="s">
        <v>1669</v>
      </c>
      <c r="D7" s="146"/>
      <c r="E7" s="146">
        <v>0</v>
      </c>
      <c r="F7" s="146"/>
      <c r="G7" s="146" t="s">
        <v>1676</v>
      </c>
      <c r="H7" s="146"/>
    </row>
    <row r="8" spans="1:8" ht="27" customHeight="1" x14ac:dyDescent="0.25">
      <c r="A8" s="130" t="s">
        <v>1677</v>
      </c>
      <c r="B8" s="130"/>
      <c r="C8" s="130"/>
      <c r="D8" s="130"/>
      <c r="E8" s="130" t="s">
        <v>1679</v>
      </c>
      <c r="F8" s="130"/>
      <c r="G8" s="127" t="s">
        <v>1347</v>
      </c>
      <c r="H8" s="127" t="s">
        <v>1348</v>
      </c>
    </row>
    <row r="9" spans="1:8" ht="30" customHeight="1" x14ac:dyDescent="0.25">
      <c r="A9" s="129" t="s">
        <v>1678</v>
      </c>
      <c r="B9" s="129"/>
      <c r="C9" s="129"/>
      <c r="D9" s="129"/>
      <c r="E9" s="129"/>
      <c r="F9" s="129"/>
      <c r="G9" s="129"/>
      <c r="H9" s="129"/>
    </row>
    <row r="10" spans="1:8" x14ac:dyDescent="0.25">
      <c r="A10" s="3" t="s">
        <v>60</v>
      </c>
      <c r="B10" s="3" t="s">
        <v>61</v>
      </c>
      <c r="C10" s="4" t="s">
        <v>2</v>
      </c>
      <c r="D10" s="3" t="s">
        <v>62</v>
      </c>
      <c r="E10" s="3" t="s">
        <v>63</v>
      </c>
      <c r="F10" s="3" t="s">
        <v>64</v>
      </c>
      <c r="G10" s="3" t="s">
        <v>65</v>
      </c>
      <c r="H10" s="3" t="s">
        <v>66</v>
      </c>
    </row>
    <row r="11" spans="1:8" ht="38.25" x14ac:dyDescent="0.25">
      <c r="A11" s="90" t="s">
        <v>1690</v>
      </c>
      <c r="B11" s="1" t="s">
        <v>1666</v>
      </c>
      <c r="C11" s="75">
        <v>120000</v>
      </c>
      <c r="D11" s="75">
        <v>300000</v>
      </c>
      <c r="E11" s="75">
        <v>350000</v>
      </c>
      <c r="F11" s="75">
        <v>450000</v>
      </c>
      <c r="G11" s="75">
        <v>500000</v>
      </c>
      <c r="H11" s="75">
        <v>700000</v>
      </c>
    </row>
    <row r="12" spans="1:8" ht="25.5" x14ac:dyDescent="0.25">
      <c r="A12" s="90" t="s">
        <v>1691</v>
      </c>
      <c r="B12" s="1" t="s">
        <v>1692</v>
      </c>
      <c r="C12" s="123">
        <v>2</v>
      </c>
      <c r="D12" s="123">
        <v>2</v>
      </c>
      <c r="E12" s="123">
        <v>2</v>
      </c>
      <c r="F12" s="123">
        <v>2</v>
      </c>
      <c r="G12" s="123">
        <v>2</v>
      </c>
      <c r="H12" s="123">
        <v>2</v>
      </c>
    </row>
    <row r="13" spans="1:8" ht="97.5" customHeight="1" x14ac:dyDescent="0.25">
      <c r="A13" s="90" t="s">
        <v>1693</v>
      </c>
      <c r="B13" s="1" t="s">
        <v>1694</v>
      </c>
      <c r="C13" s="74" t="s">
        <v>1695</v>
      </c>
      <c r="D13" s="74" t="s">
        <v>1696</v>
      </c>
      <c r="E13" s="74" t="s">
        <v>1697</v>
      </c>
      <c r="F13" s="74" t="s">
        <v>1698</v>
      </c>
      <c r="G13" s="74" t="s">
        <v>1699</v>
      </c>
      <c r="H13" s="74" t="s">
        <v>1700</v>
      </c>
    </row>
    <row r="14" spans="1:8" ht="38.25" x14ac:dyDescent="0.25">
      <c r="A14" s="90" t="s">
        <v>1701</v>
      </c>
      <c r="B14" s="1" t="s">
        <v>1702</v>
      </c>
      <c r="C14" s="74" t="s">
        <v>1703</v>
      </c>
      <c r="D14" s="74" t="s">
        <v>1703</v>
      </c>
      <c r="E14" s="74" t="s">
        <v>1703</v>
      </c>
      <c r="F14" s="74" t="s">
        <v>1703</v>
      </c>
      <c r="G14" s="74" t="s">
        <v>1703</v>
      </c>
      <c r="H14" s="74" t="s">
        <v>1703</v>
      </c>
    </row>
    <row r="15" spans="1:8" ht="102" x14ac:dyDescent="0.25">
      <c r="A15" s="90" t="s">
        <v>1704</v>
      </c>
      <c r="B15" s="1" t="s">
        <v>1705</v>
      </c>
      <c r="C15" s="74" t="s">
        <v>1706</v>
      </c>
      <c r="D15" s="74" t="s">
        <v>1707</v>
      </c>
      <c r="E15" s="74" t="s">
        <v>1708</v>
      </c>
      <c r="F15" s="74" t="s">
        <v>1708</v>
      </c>
      <c r="G15" s="74" t="s">
        <v>1708</v>
      </c>
      <c r="H15" s="74" t="s">
        <v>1708</v>
      </c>
    </row>
    <row r="16" spans="1:8" ht="26.25" customHeight="1" x14ac:dyDescent="0.25">
      <c r="A16" s="90" t="s">
        <v>1709</v>
      </c>
      <c r="B16" s="1" t="s">
        <v>1710</v>
      </c>
      <c r="C16" s="27">
        <v>3000</v>
      </c>
      <c r="D16" s="27">
        <v>5000</v>
      </c>
      <c r="E16" s="27">
        <v>7000</v>
      </c>
      <c r="F16" s="27">
        <v>10000</v>
      </c>
      <c r="G16" s="27">
        <v>12000</v>
      </c>
      <c r="H16" s="27">
        <v>15000</v>
      </c>
    </row>
    <row r="17" spans="1:8" ht="27" customHeight="1" x14ac:dyDescent="0.25">
      <c r="A17" s="130" t="s">
        <v>1680</v>
      </c>
      <c r="B17" s="130"/>
      <c r="C17" s="130"/>
      <c r="D17" s="130"/>
      <c r="E17" s="130" t="s">
        <v>1683</v>
      </c>
      <c r="F17" s="130"/>
      <c r="G17" s="127" t="s">
        <v>1682</v>
      </c>
      <c r="H17" s="127" t="s">
        <v>754</v>
      </c>
    </row>
    <row r="18" spans="1:8" ht="30" customHeight="1" x14ac:dyDescent="0.25">
      <c r="A18" s="129" t="s">
        <v>1681</v>
      </c>
      <c r="B18" s="129"/>
      <c r="C18" s="129"/>
      <c r="D18" s="129"/>
      <c r="E18" s="129"/>
      <c r="F18" s="129"/>
      <c r="G18" s="129"/>
      <c r="H18" s="129"/>
    </row>
    <row r="19" spans="1:8" x14ac:dyDescent="0.25">
      <c r="A19" s="3" t="s">
        <v>60</v>
      </c>
      <c r="B19" s="3" t="s">
        <v>61</v>
      </c>
      <c r="C19" s="4" t="s">
        <v>2</v>
      </c>
      <c r="D19" s="3" t="s">
        <v>62</v>
      </c>
      <c r="E19" s="3" t="s">
        <v>63</v>
      </c>
      <c r="F19" s="3" t="s">
        <v>64</v>
      </c>
      <c r="G19" s="3" t="s">
        <v>65</v>
      </c>
      <c r="H19" s="3" t="s">
        <v>66</v>
      </c>
    </row>
    <row r="20" spans="1:8" ht="51" x14ac:dyDescent="0.25">
      <c r="A20" s="90" t="s">
        <v>1711</v>
      </c>
      <c r="B20" s="1" t="s">
        <v>1712</v>
      </c>
      <c r="C20" s="91" t="s">
        <v>1713</v>
      </c>
      <c r="D20" s="124" t="s">
        <v>1714</v>
      </c>
      <c r="E20" s="124" t="s">
        <v>1715</v>
      </c>
      <c r="F20" s="125" t="s">
        <v>1716</v>
      </c>
      <c r="G20" s="125" t="s">
        <v>1717</v>
      </c>
      <c r="H20" s="125" t="s">
        <v>1718</v>
      </c>
    </row>
    <row r="21" spans="1:8" ht="38.25" x14ac:dyDescent="0.25">
      <c r="A21" s="90" t="s">
        <v>1719</v>
      </c>
      <c r="B21" s="1" t="s">
        <v>1712</v>
      </c>
      <c r="C21" s="91" t="s">
        <v>1720</v>
      </c>
      <c r="D21" s="125" t="s">
        <v>1721</v>
      </c>
      <c r="E21" s="125" t="s">
        <v>1722</v>
      </c>
      <c r="F21" s="125" t="s">
        <v>1723</v>
      </c>
      <c r="G21" s="125" t="s">
        <v>1724</v>
      </c>
      <c r="H21" s="125" t="s">
        <v>1725</v>
      </c>
    </row>
    <row r="22" spans="1:8" ht="89.25" x14ac:dyDescent="0.25">
      <c r="A22" s="90" t="s">
        <v>1726</v>
      </c>
      <c r="B22" s="1" t="s">
        <v>1712</v>
      </c>
      <c r="C22" s="91" t="s">
        <v>1727</v>
      </c>
      <c r="D22" s="125" t="s">
        <v>1728</v>
      </c>
      <c r="E22" s="125" t="s">
        <v>1728</v>
      </c>
      <c r="F22" s="125" t="s">
        <v>1729</v>
      </c>
      <c r="G22" s="125" t="s">
        <v>1730</v>
      </c>
      <c r="H22" s="125" t="s">
        <v>1730</v>
      </c>
    </row>
    <row r="23" spans="1:8" ht="27" customHeight="1" x14ac:dyDescent="0.25">
      <c r="A23" s="130" t="s">
        <v>1684</v>
      </c>
      <c r="B23" s="130"/>
      <c r="C23" s="130"/>
      <c r="D23" s="130"/>
      <c r="E23" s="130" t="s">
        <v>1686</v>
      </c>
      <c r="F23" s="130"/>
      <c r="G23" s="127" t="s">
        <v>917</v>
      </c>
      <c r="H23" s="127" t="s">
        <v>918</v>
      </c>
    </row>
    <row r="24" spans="1:8" ht="30" customHeight="1" x14ac:dyDescent="0.25">
      <c r="A24" s="129" t="s">
        <v>1685</v>
      </c>
      <c r="B24" s="129"/>
      <c r="C24" s="129"/>
      <c r="D24" s="129"/>
      <c r="E24" s="129"/>
      <c r="F24" s="129"/>
      <c r="G24" s="129"/>
      <c r="H24" s="129"/>
    </row>
    <row r="25" spans="1:8" x14ac:dyDescent="0.25">
      <c r="A25" s="3" t="s">
        <v>60</v>
      </c>
      <c r="B25" s="3" t="s">
        <v>61</v>
      </c>
      <c r="C25" s="4" t="s">
        <v>2</v>
      </c>
      <c r="D25" s="3" t="s">
        <v>62</v>
      </c>
      <c r="E25" s="3" t="s">
        <v>63</v>
      </c>
      <c r="F25" s="3" t="s">
        <v>64</v>
      </c>
      <c r="G25" s="3" t="s">
        <v>65</v>
      </c>
      <c r="H25" s="3" t="s">
        <v>66</v>
      </c>
    </row>
    <row r="26" spans="1:8" ht="38.25" x14ac:dyDescent="0.25">
      <c r="A26" s="90" t="s">
        <v>1731</v>
      </c>
      <c r="B26" s="1" t="s">
        <v>1732</v>
      </c>
      <c r="C26" s="126" t="s">
        <v>1733</v>
      </c>
      <c r="D26" s="126" t="s">
        <v>1734</v>
      </c>
      <c r="E26" s="126" t="s">
        <v>1735</v>
      </c>
      <c r="F26" s="126" t="s">
        <v>1736</v>
      </c>
      <c r="G26" s="126" t="s">
        <v>1737</v>
      </c>
      <c r="H26" s="126" t="s">
        <v>1738</v>
      </c>
    </row>
    <row r="27" spans="1:8" ht="34.5" customHeight="1" x14ac:dyDescent="0.25">
      <c r="A27" s="90" t="s">
        <v>1739</v>
      </c>
      <c r="B27" s="90" t="s">
        <v>1740</v>
      </c>
      <c r="C27" s="126">
        <v>6</v>
      </c>
      <c r="D27" s="126">
        <v>8</v>
      </c>
      <c r="E27" s="126">
        <v>10</v>
      </c>
      <c r="F27" s="126">
        <v>12</v>
      </c>
      <c r="G27" s="126">
        <v>14</v>
      </c>
      <c r="H27" s="126">
        <v>16</v>
      </c>
    </row>
    <row r="28" spans="1:8" ht="49.5" customHeight="1" x14ac:dyDescent="0.25">
      <c r="A28" s="90" t="s">
        <v>1741</v>
      </c>
      <c r="B28" s="1" t="s">
        <v>1742</v>
      </c>
      <c r="C28" s="126">
        <v>6</v>
      </c>
      <c r="D28" s="126">
        <v>8</v>
      </c>
      <c r="E28" s="126">
        <v>10</v>
      </c>
      <c r="F28" s="126">
        <v>12</v>
      </c>
      <c r="G28" s="126">
        <v>14</v>
      </c>
      <c r="H28" s="126">
        <v>16</v>
      </c>
    </row>
    <row r="29" spans="1:8" ht="27" customHeight="1" x14ac:dyDescent="0.25">
      <c r="A29" s="130" t="s">
        <v>1687</v>
      </c>
      <c r="B29" s="130"/>
      <c r="C29" s="130"/>
      <c r="D29" s="130"/>
      <c r="E29" s="130" t="s">
        <v>1689</v>
      </c>
      <c r="F29" s="130"/>
      <c r="G29" s="127" t="s">
        <v>239</v>
      </c>
      <c r="H29" s="127" t="s">
        <v>240</v>
      </c>
    </row>
    <row r="30" spans="1:8" ht="30" customHeight="1" x14ac:dyDescent="0.25">
      <c r="A30" s="129" t="s">
        <v>1688</v>
      </c>
      <c r="B30" s="129"/>
      <c r="C30" s="129"/>
      <c r="D30" s="129"/>
      <c r="E30" s="129"/>
      <c r="F30" s="129"/>
      <c r="G30" s="129"/>
      <c r="H30" s="129"/>
    </row>
    <row r="31" spans="1:8" x14ac:dyDescent="0.25">
      <c r="A31" s="3" t="s">
        <v>60</v>
      </c>
      <c r="B31" s="3" t="s">
        <v>61</v>
      </c>
      <c r="C31" s="4" t="s">
        <v>2</v>
      </c>
      <c r="D31" s="3" t="s">
        <v>62</v>
      </c>
      <c r="E31" s="3" t="s">
        <v>63</v>
      </c>
      <c r="F31" s="3" t="s">
        <v>64</v>
      </c>
      <c r="G31" s="3" t="s">
        <v>65</v>
      </c>
      <c r="H31" s="3" t="s">
        <v>66</v>
      </c>
    </row>
    <row r="32" spans="1:8" ht="25.5" x14ac:dyDescent="0.25">
      <c r="A32" s="90" t="s">
        <v>1743</v>
      </c>
      <c r="B32" s="24" t="s">
        <v>1744</v>
      </c>
      <c r="C32" s="24">
        <v>2</v>
      </c>
      <c r="D32" s="24">
        <v>2</v>
      </c>
      <c r="E32" s="24">
        <v>2</v>
      </c>
      <c r="F32" s="24">
        <v>2</v>
      </c>
      <c r="G32" s="24">
        <v>2</v>
      </c>
      <c r="H32" s="24">
        <v>2</v>
      </c>
    </row>
    <row r="33" spans="1:8" ht="26.25" customHeight="1" x14ac:dyDescent="0.25">
      <c r="A33" s="90" t="s">
        <v>1745</v>
      </c>
      <c r="B33" s="24" t="s">
        <v>1746</v>
      </c>
      <c r="C33" s="24">
        <v>5</v>
      </c>
      <c r="D33" s="24">
        <v>5</v>
      </c>
      <c r="E33" s="24">
        <v>5</v>
      </c>
      <c r="F33" s="24">
        <v>5</v>
      </c>
      <c r="G33" s="24">
        <v>5</v>
      </c>
      <c r="H33" s="24">
        <v>5</v>
      </c>
    </row>
    <row r="34" spans="1:8" ht="37.5" customHeight="1" x14ac:dyDescent="0.25">
      <c r="A34" s="90" t="s">
        <v>1747</v>
      </c>
      <c r="B34" s="24" t="s">
        <v>1666</v>
      </c>
      <c r="C34" s="24">
        <v>20</v>
      </c>
      <c r="D34" s="24">
        <v>100</v>
      </c>
      <c r="E34" s="24">
        <v>100</v>
      </c>
      <c r="F34" s="24">
        <v>100</v>
      </c>
      <c r="G34" s="24">
        <v>100</v>
      </c>
      <c r="H34" s="24">
        <v>100</v>
      </c>
    </row>
  </sheetData>
  <mergeCells count="36">
    <mergeCell ref="A1:H1"/>
    <mergeCell ref="A2:D2"/>
    <mergeCell ref="E2:F2"/>
    <mergeCell ref="G2:H2"/>
    <mergeCell ref="A3:B3"/>
    <mergeCell ref="C3:D3"/>
    <mergeCell ref="E3:F3"/>
    <mergeCell ref="G3:H3"/>
    <mergeCell ref="G4:H4"/>
    <mergeCell ref="A7:B7"/>
    <mergeCell ref="C7:D7"/>
    <mergeCell ref="E7:F7"/>
    <mergeCell ref="G7:H7"/>
    <mergeCell ref="G5:H5"/>
    <mergeCell ref="G6:H6"/>
    <mergeCell ref="A8:D8"/>
    <mergeCell ref="E8:F8"/>
    <mergeCell ref="A4:B4"/>
    <mergeCell ref="C4:D4"/>
    <mergeCell ref="E4:F4"/>
    <mergeCell ref="A24:H24"/>
    <mergeCell ref="A29:D29"/>
    <mergeCell ref="E29:F29"/>
    <mergeCell ref="A30:H30"/>
    <mergeCell ref="A5:B5"/>
    <mergeCell ref="A6:B6"/>
    <mergeCell ref="C5:D5"/>
    <mergeCell ref="C6:D6"/>
    <mergeCell ref="E5:F5"/>
    <mergeCell ref="E6:F6"/>
    <mergeCell ref="A9:H9"/>
    <mergeCell ref="A17:D17"/>
    <mergeCell ref="E17:F17"/>
    <mergeCell ref="A18:H18"/>
    <mergeCell ref="A23:D23"/>
    <mergeCell ref="E23: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Inclusive Growth</vt:lpstr>
      <vt:lpstr>Healthy Nation</vt:lpstr>
      <vt:lpstr>Dem. Governance, HR &amp; GE</vt:lpstr>
      <vt:lpstr>Resilience</vt:lpstr>
      <vt:lpstr>Operating as One</vt:lpstr>
      <vt:lpstr>Communicating as One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mona.folkesson</dc:creator>
  <cp:lastModifiedBy>Svetlana Iazykova</cp:lastModifiedBy>
  <cp:lastPrinted>2015-12-03T12:14:55Z</cp:lastPrinted>
  <dcterms:created xsi:type="dcterms:W3CDTF">2015-12-03T10:49:09Z</dcterms:created>
  <dcterms:modified xsi:type="dcterms:W3CDTF">2016-02-01T16:18:19Z</dcterms:modified>
</cp:coreProperties>
</file>